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landisgyr.sharepoint.com/sites/CorporateCommunications-IR/Shared Documents/IR/SBB/"/>
    </mc:Choice>
  </mc:AlternateContent>
  <xr:revisionPtr revIDLastSave="17" documentId="8_{AD6A930B-9401-4175-84D7-7D7523D6FB50}" xr6:coauthVersionLast="47" xr6:coauthVersionMax="47" xr10:uidLastSave="{DECA69F0-21FA-4F9C-8EDB-62AB4CC9A3BC}"/>
  <bookViews>
    <workbookView xWindow="27885" yWindow="465" windowWidth="28410" windowHeight="16665" xr2:uid="{0B479F7A-4536-43FD-9440-D68A91BB7B7B}"/>
  </bookViews>
  <sheets>
    <sheet name="2025-2028 program" sheetId="1" r:id="rId1"/>
  </sheets>
  <definedNames>
    <definedName name="_xlnm.Print_Area" localSheetId="0">'2025-2028 program'!$A$1:$G$79</definedName>
    <definedName name="_xlnm.Print_Titles" localSheetId="0">'2025-2028 program'!$13:$13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3" i="1" l="1"/>
  <c r="E72" i="1"/>
  <c r="E71" i="1" l="1"/>
  <c r="E70" i="1" l="1"/>
  <c r="E69" i="1"/>
  <c r="E67" i="1"/>
  <c r="E8" i="1"/>
  <c r="E10" i="1" s="1"/>
  <c r="E65" i="1"/>
  <c r="E62" i="1"/>
  <c r="E60" i="1"/>
  <c r="E59" i="1"/>
  <c r="E58" i="1"/>
  <c r="E57" i="1"/>
  <c r="E54" i="1"/>
  <c r="E53" i="1"/>
  <c r="E52" i="1"/>
  <c r="E51" i="1"/>
  <c r="E50" i="1"/>
  <c r="E48" i="1"/>
  <c r="E45" i="1"/>
  <c r="E44" i="1"/>
  <c r="E43" i="1"/>
  <c r="E9" i="1" l="1"/>
  <c r="E40" i="1"/>
  <c r="E39" i="1"/>
  <c r="E36" i="1"/>
  <c r="E35" i="1"/>
  <c r="E34" i="1" l="1"/>
  <c r="E33" i="1"/>
  <c r="E32" i="1"/>
  <c r="E31" i="1"/>
  <c r="E30" i="1"/>
  <c r="E29" i="1"/>
  <c r="E28" i="1"/>
  <c r="E27" i="1"/>
  <c r="E26" i="1" l="1"/>
  <c r="E25" i="1"/>
  <c r="E24" i="1" l="1"/>
  <c r="E23" i="1" l="1"/>
  <c r="E22" i="1" l="1"/>
  <c r="E21" i="1" l="1"/>
  <c r="E20" i="1" l="1"/>
  <c r="E19" i="1" l="1"/>
  <c r="E18" i="1" l="1"/>
  <c r="E16" i="1" l="1"/>
  <c r="E17" i="1"/>
  <c r="E15" i="1"/>
  <c r="E11" i="1" l="1"/>
</calcChain>
</file>

<file path=xl/sharedStrings.xml><?xml version="1.0" encoding="utf-8"?>
<sst xmlns="http://schemas.openxmlformats.org/spreadsheetml/2006/main" count="17" uniqueCount="17">
  <si>
    <t>Landis+Gyr Group AG</t>
  </si>
  <si>
    <t>Share buyback program 2025-2028</t>
  </si>
  <si>
    <t xml:space="preserve">Purchases on SIX Swiss Exchange first trading line </t>
  </si>
  <si>
    <t>ISIN</t>
  </si>
  <si>
    <t>CH0371153492</t>
  </si>
  <si>
    <t>Ticker</t>
  </si>
  <si>
    <t>LAND</t>
  </si>
  <si>
    <t>Total number of shares repurchased</t>
  </si>
  <si>
    <t>Total purchase volume (CHF)</t>
  </si>
  <si>
    <t xml:space="preserve">Shares repurchased in % of shares outstanding </t>
  </si>
  <si>
    <t>Average purchase price (CHF)</t>
  </si>
  <si>
    <t>Trade date</t>
  </si>
  <si>
    <t>Number of
shares</t>
  </si>
  <si>
    <t>Average purchase
price (CHF)</t>
  </si>
  <si>
    <t>Purchase
volume (CHF)</t>
  </si>
  <si>
    <t>Highest price
paid (CHF)</t>
  </si>
  <si>
    <t>Lowest price
paid (CHF)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</si>
</sst>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%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vertAlign val="superscript"/>
      <sz val="11"/>
      <color theme="1"/>
      <name val="Calibri"/>
      <family val="2"/>
    </font>
    <font>
      <b/>
      <sz val="11"/>
      <color theme="1"/>
      <name val="Calibri"/>
      <family val="2"/>
    </font>
    <font>
      <b/>
      <i/>
      <sz val="11"/>
      <color rgb="FF7AB800"/>
      <name val="Calibri"/>
      <family val="2"/>
    </font>
    <font>
      <b/>
      <i/>
      <sz val="11"/>
      <color theme="9"/>
      <name val="Calibri"/>
      <family val="2"/>
    </font>
    <font>
      <b/>
      <sz val="11"/>
      <color rgb="FF7AB800"/>
      <name val="Aptos Narrow"/>
      <family val="2"/>
      <scheme val="minor"/>
    </font>
    <font>
      <b/>
      <sz val="12"/>
      <color theme="1"/>
      <name val="Calibri"/>
      <family val="2"/>
    </font>
    <font>
      <b/>
      <sz val="12"/>
      <color rgb="FF7AB8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7AB8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7AB800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7">
    <xf numFmtId="0" fontId="0" fillId="0" borderId="0" xfId="0"/>
    <xf numFmtId="3" fontId="0" fillId="0" borderId="0" xfId="0" applyNumberFormat="1"/>
    <xf numFmtId="14" fontId="0" fillId="0" borderId="0" xfId="0" applyNumberFormat="1"/>
    <xf numFmtId="0" fontId="2" fillId="0" borderId="0" xfId="0" applyFont="1"/>
    <xf numFmtId="3" fontId="2" fillId="0" borderId="0" xfId="0" applyNumberFormat="1" applyFont="1"/>
    <xf numFmtId="0" fontId="3" fillId="0" borderId="0" xfId="0" applyFont="1"/>
    <xf numFmtId="2" fontId="2" fillId="0" borderId="0" xfId="0" applyNumberFormat="1" applyFont="1"/>
    <xf numFmtId="14" fontId="2" fillId="0" borderId="0" xfId="0" applyNumberFormat="1" applyFont="1"/>
    <xf numFmtId="0" fontId="4" fillId="0" borderId="1" xfId="0" applyFont="1" applyBorder="1"/>
    <xf numFmtId="3" fontId="4" fillId="0" borderId="1" xfId="0" applyNumberFormat="1" applyFont="1" applyBorder="1"/>
    <xf numFmtId="4" fontId="4" fillId="0" borderId="1" xfId="0" applyNumberFormat="1" applyFont="1" applyBorder="1"/>
    <xf numFmtId="0" fontId="5" fillId="0" borderId="1" xfId="0" applyFont="1" applyBorder="1" applyAlignment="1">
      <alignment horizontal="left"/>
    </xf>
    <xf numFmtId="164" fontId="5" fillId="0" borderId="1" xfId="1" applyNumberFormat="1" applyFont="1" applyBorder="1"/>
    <xf numFmtId="2" fontId="4" fillId="0" borderId="1" xfId="0" applyNumberFormat="1" applyFont="1" applyBorder="1"/>
    <xf numFmtId="0" fontId="7" fillId="0" borderId="0" xfId="0" applyFont="1" applyAlignment="1">
      <alignment vertical="center"/>
    </xf>
    <xf numFmtId="0" fontId="2" fillId="0" borderId="3" xfId="0" applyFont="1" applyBorder="1"/>
    <xf numFmtId="0" fontId="8" fillId="2" borderId="2" xfId="0" applyFont="1" applyFill="1" applyBorder="1" applyAlignment="1">
      <alignment horizontal="right" vertical="center" wrapText="1"/>
    </xf>
    <xf numFmtId="0" fontId="9" fillId="0" borderId="0" xfId="0" applyFont="1" applyAlignment="1">
      <alignment horizontal="left" vertical="center"/>
    </xf>
    <xf numFmtId="0" fontId="9" fillId="0" borderId="0" xfId="0" applyFont="1"/>
    <xf numFmtId="0" fontId="4" fillId="0" borderId="4" xfId="0" applyFont="1" applyBorder="1"/>
    <xf numFmtId="0" fontId="4" fillId="0" borderId="5" xfId="0" applyFont="1" applyBorder="1"/>
    <xf numFmtId="0" fontId="6" fillId="0" borderId="4" xfId="0" applyFont="1" applyBorder="1"/>
    <xf numFmtId="0" fontId="6" fillId="0" borderId="5" xfId="0" applyFont="1" applyBorder="1"/>
    <xf numFmtId="0" fontId="0" fillId="0" borderId="0" xfId="0"/>
    <xf numFmtId="3" fontId="2" fillId="0" borderId="0" xfId="0" applyNumberFormat="1" applyFont="1"/>
    <xf numFmtId="2" fontId="2" fillId="0" borderId="0" xfId="0" applyNumberFormat="1" applyFont="1"/>
    <xf numFmtId="14" fontId="2" fillId="0" borderId="0" xfId="0" applyNumberFormat="1" applyFont="1"/>
  </cellXfs>
  <cellStyles count="2">
    <cellStyle name="Normal" xfId="0" builtinId="0"/>
    <cellStyle name="Percent" xfId="1" builtinId="5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65" formatCode="dd/mm/yy"/>
    </dxf>
    <dxf>
      <border outline="0">
        <top style="medium">
          <color rgb="FF7AB800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border outline="0">
        <bottom style="medium">
          <color rgb="FF7AB8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fill>
        <patternFill patternType="solid">
          <fgColor indexed="64"/>
          <bgColor rgb="FF7AB800"/>
        </patternFill>
      </fill>
      <alignment horizontal="right" vertical="center" textRotation="0" wrapText="1" indent="0" justifyLastLine="0" shrinkToFit="0" readingOrder="0"/>
    </dxf>
  </dxfs>
  <tableStyles count="0" defaultTableStyle="TableStyleMedium2" defaultPivotStyle="PivotStyleLight16"/>
  <colors>
    <mruColors>
      <color rgb="FF7AB8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1329155</xdr:colOff>
      <xdr:row>0</xdr:row>
      <xdr:rowOff>104776</xdr:rowOff>
    </xdr:from>
    <xdr:to>
      <xdr:col>7</xdr:col>
      <xdr:colOff>85724</xdr:colOff>
      <xdr:row>3</xdr:row>
      <xdr:rowOff>114300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6815B4E-D135-CBC6-B421-4F6C33B316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63130" y="104776"/>
          <a:ext cx="1518819" cy="609599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51ADF9B-01DA-4767-ADA4-498E0AF044FE}" name="Table1" displayName="Table1" ref="B13:G78" totalsRowShown="0" headerRowDxfId="9" dataDxfId="7" headerRowBorderDxfId="8" tableBorderDxfId="6">
  <autoFilter ref="B13:G78" xr:uid="{951ADF9B-01DA-4767-ADA4-498E0AF044FE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54AACE25-AB0E-4A30-89F3-F149566C6ABB}" name="Trade date" dataDxfId="5"/>
    <tableColumn id="2" xr3:uid="{D6A80B92-8930-4B14-9B67-37E975E314FD}" name="Number of_x000a_shares" dataDxfId="4"/>
    <tableColumn id="3" xr3:uid="{095B0F5F-13AA-44E2-8D0B-2DD30D825807}" name="Average purchase_x000a_price (CHF)" dataDxfId="3"/>
    <tableColumn id="4" xr3:uid="{670972B8-765C-4010-9971-CFDCE751C8EB}" name="Purchase_x000a_volume (CHF)" dataDxfId="2">
      <calculatedColumnFormula>C14*D14</calculatedColumnFormula>
    </tableColumn>
    <tableColumn id="5" xr3:uid="{0AA8B46B-F78B-427D-949F-B74B528AA023}" name="Highest price_x000a_paid (CHF)" dataDxfId="1"/>
    <tableColumn id="6" xr3:uid="{8174BF9B-757D-414F-943E-7336C22A164E}" name="Lowest price_x000a_paid (CHF)" dataDxfId="0"/>
  </tableColumns>
  <tableStyleInfo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DFAA8E-6F20-4A42-A34F-93811C395929}">
  <sheetPr>
    <tabColor rgb="FF92D050"/>
  </sheetPr>
  <dimension ref="B1:G747"/>
  <sheetViews>
    <sheetView showGridLines="0" tabSelected="1" zoomScale="160" zoomScaleNormal="160" workbookViewId="0">
      <pane ySplit="13" topLeftCell="A73" activePane="bottomLeft" state="frozen"/>
      <selection pane="bottomLeft" activeCell="E77" sqref="E77"/>
    </sheetView>
  </sheetViews>
  <sheetFormatPr defaultRowHeight="15" x14ac:dyDescent="0.25"/>
  <cols>
    <col min="1" max="1" width="2.7109375" customWidth="1"/>
    <col min="2" max="2" width="16" customWidth="1"/>
    <col min="3" max="3" width="16.85546875" customWidth="1"/>
    <col min="4" max="7" width="20.7109375" customWidth="1"/>
  </cols>
  <sheetData>
    <row r="1" spans="2:7" ht="15.75" x14ac:dyDescent="0.25">
      <c r="B1" s="17" t="s">
        <v>0</v>
      </c>
      <c r="C1" s="3"/>
      <c r="D1" s="3"/>
      <c r="E1" s="3"/>
      <c r="F1" s="3"/>
      <c r="G1" s="3"/>
    </row>
    <row r="2" spans="2:7" ht="15.75" x14ac:dyDescent="0.25">
      <c r="B2" s="18" t="s">
        <v>1</v>
      </c>
      <c r="C2" s="3"/>
      <c r="D2" s="3"/>
      <c r="E2" s="3"/>
      <c r="F2" s="3"/>
      <c r="G2" s="3"/>
    </row>
    <row r="3" spans="2:7" ht="15.75" x14ac:dyDescent="0.25">
      <c r="B3" s="18" t="s">
        <v>2</v>
      </c>
      <c r="C3" s="3"/>
      <c r="D3" s="3"/>
      <c r="E3" s="3"/>
      <c r="F3" s="3"/>
      <c r="G3" s="3"/>
    </row>
    <row r="4" spans="2:7" x14ac:dyDescent="0.25">
      <c r="B4" s="3"/>
      <c r="C4" s="3"/>
      <c r="D4" s="3"/>
      <c r="E4" s="3"/>
      <c r="F4" s="3"/>
      <c r="G4" s="3"/>
    </row>
    <row r="5" spans="2:7" x14ac:dyDescent="0.25">
      <c r="B5" s="3" t="s">
        <v>3</v>
      </c>
      <c r="C5" s="3" t="s">
        <v>4</v>
      </c>
      <c r="D5" s="3"/>
      <c r="E5" s="3"/>
      <c r="F5" s="3"/>
      <c r="G5" s="3"/>
    </row>
    <row r="6" spans="2:7" x14ac:dyDescent="0.25">
      <c r="B6" s="3" t="s">
        <v>5</v>
      </c>
      <c r="C6" s="3" t="s">
        <v>6</v>
      </c>
      <c r="D6" s="3"/>
      <c r="E6" s="3"/>
      <c r="F6" s="3"/>
      <c r="G6" s="3"/>
    </row>
    <row r="7" spans="2:7" x14ac:dyDescent="0.25">
      <c r="B7" s="3"/>
      <c r="C7" s="3"/>
      <c r="D7" s="3"/>
      <c r="E7" s="3"/>
      <c r="F7" s="3"/>
      <c r="G7" s="3"/>
    </row>
    <row r="8" spans="2:7" x14ac:dyDescent="0.25">
      <c r="B8" s="8" t="s">
        <v>7</v>
      </c>
      <c r="C8" s="19"/>
      <c r="D8" s="20"/>
      <c r="E8" s="9">
        <f>SUM(C15:C295)</f>
        <v>321479</v>
      </c>
      <c r="F8" s="3"/>
    </row>
    <row r="9" spans="2:7" ht="17.25" x14ac:dyDescent="0.25">
      <c r="B9" s="8" t="s">
        <v>8</v>
      </c>
      <c r="C9" s="19"/>
      <c r="D9" s="20"/>
      <c r="E9" s="10">
        <f>SUM(E15:E297)</f>
        <v>17047172.072002999</v>
      </c>
      <c r="F9" s="5"/>
    </row>
    <row r="10" spans="2:7" ht="17.25" x14ac:dyDescent="0.25">
      <c r="B10" s="11" t="s">
        <v>9</v>
      </c>
      <c r="C10" s="21"/>
      <c r="D10" s="22"/>
      <c r="E10" s="12">
        <f>E8/28908944</f>
        <v>1.1120399278507026E-2</v>
      </c>
      <c r="F10" s="5"/>
    </row>
    <row r="11" spans="2:7" x14ac:dyDescent="0.25">
      <c r="B11" s="8" t="s">
        <v>10</v>
      </c>
      <c r="C11" s="19"/>
      <c r="D11" s="20"/>
      <c r="E11" s="13">
        <f>E9/E8</f>
        <v>53.027327047810275</v>
      </c>
      <c r="F11" s="3"/>
    </row>
    <row r="12" spans="2:7" x14ac:dyDescent="0.25">
      <c r="B12" s="15"/>
      <c r="C12" s="15"/>
      <c r="D12" s="15"/>
      <c r="E12" s="3"/>
      <c r="F12" s="3"/>
      <c r="G12" s="3"/>
    </row>
    <row r="13" spans="2:7" s="14" customFormat="1" ht="36" customHeight="1" thickBot="1" x14ac:dyDescent="0.3">
      <c r="B13" s="16" t="s">
        <v>11</v>
      </c>
      <c r="C13" s="16" t="s">
        <v>12</v>
      </c>
      <c r="D13" s="16" t="s">
        <v>13</v>
      </c>
      <c r="E13" s="16" t="s">
        <v>14</v>
      </c>
      <c r="F13" s="16" t="s">
        <v>15</v>
      </c>
      <c r="G13" s="16" t="s">
        <v>16</v>
      </c>
    </row>
    <row r="14" spans="2:7" x14ac:dyDescent="0.25">
      <c r="B14" s="3"/>
      <c r="C14" s="3"/>
      <c r="D14" s="3"/>
      <c r="E14" s="3"/>
      <c r="F14" s="3"/>
      <c r="G14" s="3"/>
    </row>
    <row r="15" spans="2:7" x14ac:dyDescent="0.25">
      <c r="B15" s="7">
        <v>45959</v>
      </c>
      <c r="C15" s="4">
        <v>8933</v>
      </c>
      <c r="D15" s="6">
        <v>60.462072999999997</v>
      </c>
      <c r="E15" s="4">
        <f>C15*D15</f>
        <v>540107.69810899999</v>
      </c>
      <c r="F15" s="6">
        <v>61.2</v>
      </c>
      <c r="G15" s="6">
        <v>58.4</v>
      </c>
    </row>
    <row r="16" spans="2:7" x14ac:dyDescent="0.25">
      <c r="B16" s="7">
        <v>45960</v>
      </c>
      <c r="C16" s="4">
        <v>13293</v>
      </c>
      <c r="D16" s="6">
        <v>60.083818999999998</v>
      </c>
      <c r="E16" s="4">
        <f t="shared" ref="E16:E36" si="0">C16*D16</f>
        <v>798694.20596699999</v>
      </c>
      <c r="F16" s="6">
        <v>61.2</v>
      </c>
      <c r="G16" s="6">
        <v>58.8</v>
      </c>
    </row>
    <row r="17" spans="2:7" x14ac:dyDescent="0.25">
      <c r="B17" s="7">
        <v>45961</v>
      </c>
      <c r="C17" s="4">
        <v>10748</v>
      </c>
      <c r="D17" s="6">
        <v>58.465352000000003</v>
      </c>
      <c r="E17" s="4">
        <f t="shared" si="0"/>
        <v>628385.60329600004</v>
      </c>
      <c r="F17" s="6">
        <v>58.8</v>
      </c>
      <c r="G17" s="6">
        <v>57.7</v>
      </c>
    </row>
    <row r="18" spans="2:7" x14ac:dyDescent="0.25">
      <c r="B18" s="7">
        <v>45964</v>
      </c>
      <c r="C18" s="4">
        <v>4902</v>
      </c>
      <c r="D18" s="6">
        <v>57.472236000000002</v>
      </c>
      <c r="E18" s="4">
        <f t="shared" si="0"/>
        <v>281728.90087200003</v>
      </c>
      <c r="F18" s="6">
        <v>58.7</v>
      </c>
      <c r="G18" s="6">
        <v>56.6</v>
      </c>
    </row>
    <row r="19" spans="2:7" x14ac:dyDescent="0.25">
      <c r="B19" s="7">
        <v>45965</v>
      </c>
      <c r="C19" s="4">
        <v>5044</v>
      </c>
      <c r="D19" s="6">
        <v>56.027895000000001</v>
      </c>
      <c r="E19" s="4">
        <f t="shared" si="0"/>
        <v>282604.70238000003</v>
      </c>
      <c r="F19" s="6">
        <v>56.4</v>
      </c>
      <c r="G19" s="6">
        <v>55.6</v>
      </c>
    </row>
    <row r="20" spans="2:7" x14ac:dyDescent="0.25">
      <c r="B20" s="7">
        <v>45966</v>
      </c>
      <c r="C20" s="4">
        <v>5083</v>
      </c>
      <c r="D20" s="6">
        <v>55.733307000000003</v>
      </c>
      <c r="E20" s="4">
        <f t="shared" si="0"/>
        <v>283292.39948100003</v>
      </c>
      <c r="F20" s="6">
        <v>55.9</v>
      </c>
      <c r="G20" s="6">
        <v>55.4</v>
      </c>
    </row>
    <row r="21" spans="2:7" x14ac:dyDescent="0.25">
      <c r="B21" s="7">
        <v>45967</v>
      </c>
      <c r="C21" s="4">
        <v>5114</v>
      </c>
      <c r="D21" s="6">
        <v>55.360481</v>
      </c>
      <c r="E21" s="4">
        <f t="shared" si="0"/>
        <v>283113.49983400002</v>
      </c>
      <c r="F21" s="6">
        <v>55.8</v>
      </c>
      <c r="G21" s="6">
        <v>54.9</v>
      </c>
    </row>
    <row r="22" spans="2:7" x14ac:dyDescent="0.25">
      <c r="B22" s="7">
        <v>45968</v>
      </c>
      <c r="C22" s="4">
        <v>5142</v>
      </c>
      <c r="D22" s="6">
        <v>54.957701</v>
      </c>
      <c r="E22" s="4">
        <f t="shared" si="0"/>
        <v>282592.49854200002</v>
      </c>
      <c r="F22" s="6">
        <v>55.2</v>
      </c>
      <c r="G22" s="6">
        <v>54.7</v>
      </c>
    </row>
    <row r="23" spans="2:7" x14ac:dyDescent="0.25">
      <c r="B23" s="7">
        <v>45971</v>
      </c>
      <c r="C23" s="4">
        <v>5064</v>
      </c>
      <c r="D23" s="6">
        <v>55.685920000000003</v>
      </c>
      <c r="E23" s="4">
        <f t="shared" si="0"/>
        <v>281993.49888000003</v>
      </c>
      <c r="F23" s="6">
        <v>56</v>
      </c>
      <c r="G23" s="6">
        <v>55.4</v>
      </c>
    </row>
    <row r="24" spans="2:7" x14ac:dyDescent="0.25">
      <c r="B24" s="7">
        <v>45972</v>
      </c>
      <c r="C24" s="4">
        <v>5105</v>
      </c>
      <c r="D24" s="6">
        <v>55.070500000000003</v>
      </c>
      <c r="E24" s="4">
        <f t="shared" si="0"/>
        <v>281134.90250000003</v>
      </c>
      <c r="F24" s="6">
        <v>55.2</v>
      </c>
      <c r="G24" s="6">
        <v>54.9</v>
      </c>
    </row>
    <row r="25" spans="2:7" x14ac:dyDescent="0.25">
      <c r="B25" s="7">
        <v>45973</v>
      </c>
      <c r="C25" s="4">
        <v>5097</v>
      </c>
      <c r="D25" s="6">
        <v>54.913027</v>
      </c>
      <c r="E25" s="4">
        <f t="shared" si="0"/>
        <v>279891.69861899997</v>
      </c>
      <c r="F25" s="6">
        <v>55.2</v>
      </c>
      <c r="G25" s="6">
        <v>54.6</v>
      </c>
    </row>
    <row r="26" spans="2:7" x14ac:dyDescent="0.25">
      <c r="B26" s="7">
        <v>45974</v>
      </c>
      <c r="C26" s="4">
        <v>5149</v>
      </c>
      <c r="D26" s="6">
        <v>54.128121999999998</v>
      </c>
      <c r="E26" s="4">
        <f t="shared" si="0"/>
        <v>278705.70017799997</v>
      </c>
      <c r="F26" s="6">
        <v>55.3</v>
      </c>
      <c r="G26" s="6">
        <v>52.9</v>
      </c>
    </row>
    <row r="27" spans="2:7" x14ac:dyDescent="0.25">
      <c r="B27" s="7">
        <v>45975</v>
      </c>
      <c r="C27" s="4">
        <v>5396</v>
      </c>
      <c r="D27" s="6">
        <v>51.334915000000002</v>
      </c>
      <c r="E27" s="4">
        <f t="shared" si="0"/>
        <v>277003.20134000003</v>
      </c>
      <c r="F27" s="6">
        <v>51.8</v>
      </c>
      <c r="G27" s="6">
        <v>50.8</v>
      </c>
    </row>
    <row r="28" spans="2:7" x14ac:dyDescent="0.25">
      <c r="B28" s="7">
        <v>45978</v>
      </c>
      <c r="C28" s="4">
        <v>9252</v>
      </c>
      <c r="D28" s="6">
        <v>51.828859000000001</v>
      </c>
      <c r="E28" s="4">
        <f t="shared" si="0"/>
        <v>479520.60346800002</v>
      </c>
      <c r="F28" s="6">
        <v>52.2</v>
      </c>
      <c r="G28" s="6">
        <v>51.3</v>
      </c>
    </row>
    <row r="29" spans="2:7" x14ac:dyDescent="0.25">
      <c r="B29" s="7">
        <v>45979</v>
      </c>
      <c r="C29" s="4">
        <v>9163</v>
      </c>
      <c r="D29" s="6">
        <v>52.092185999999998</v>
      </c>
      <c r="E29" s="4">
        <f t="shared" si="0"/>
        <v>477320.70031799999</v>
      </c>
      <c r="F29" s="6">
        <v>52.7</v>
      </c>
      <c r="G29" s="6">
        <v>51.5</v>
      </c>
    </row>
    <row r="30" spans="2:7" x14ac:dyDescent="0.25">
      <c r="B30" s="7">
        <v>45980</v>
      </c>
      <c r="C30" s="4">
        <v>9118</v>
      </c>
      <c r="D30" s="6">
        <v>52.126398000000002</v>
      </c>
      <c r="E30" s="4">
        <f t="shared" si="0"/>
        <v>475288.49696399999</v>
      </c>
      <c r="F30" s="6">
        <v>52.5</v>
      </c>
      <c r="G30" s="6">
        <v>51.8</v>
      </c>
    </row>
    <row r="31" spans="2:7" x14ac:dyDescent="0.25">
      <c r="B31" s="7">
        <v>45981</v>
      </c>
      <c r="C31" s="4">
        <v>8186</v>
      </c>
      <c r="D31" s="6">
        <v>51.963498999999999</v>
      </c>
      <c r="E31" s="4">
        <f t="shared" si="0"/>
        <v>425373.20281400002</v>
      </c>
      <c r="F31" s="6">
        <v>52.4</v>
      </c>
      <c r="G31" s="6">
        <v>51.6</v>
      </c>
    </row>
    <row r="32" spans="2:7" x14ac:dyDescent="0.25">
      <c r="B32" s="7">
        <v>45982</v>
      </c>
      <c r="C32" s="4">
        <v>9851</v>
      </c>
      <c r="D32" s="6">
        <v>50.532077999999998</v>
      </c>
      <c r="E32" s="4">
        <f t="shared" si="0"/>
        <v>497791.50037799997</v>
      </c>
      <c r="F32" s="6">
        <v>51</v>
      </c>
      <c r="G32" s="6">
        <v>50.2</v>
      </c>
    </row>
    <row r="33" spans="2:7" x14ac:dyDescent="0.25">
      <c r="B33" s="7">
        <v>45985</v>
      </c>
      <c r="C33" s="4">
        <v>8199</v>
      </c>
      <c r="D33" s="6">
        <v>51.07779</v>
      </c>
      <c r="E33" s="4">
        <f t="shared" si="0"/>
        <v>418786.80021000002</v>
      </c>
      <c r="F33" s="6">
        <v>51.2</v>
      </c>
      <c r="G33" s="6">
        <v>50.9</v>
      </c>
    </row>
    <row r="34" spans="2:7" x14ac:dyDescent="0.25">
      <c r="B34" s="7">
        <v>45986</v>
      </c>
      <c r="C34" s="4">
        <v>8906</v>
      </c>
      <c r="D34" s="6">
        <v>50.919133000000002</v>
      </c>
      <c r="E34" s="4">
        <f t="shared" si="0"/>
        <v>453485.79849800002</v>
      </c>
      <c r="F34" s="6">
        <v>51.5</v>
      </c>
      <c r="G34" s="6">
        <v>50.6</v>
      </c>
    </row>
    <row r="35" spans="2:7" x14ac:dyDescent="0.25">
      <c r="B35" s="7">
        <v>45987</v>
      </c>
      <c r="C35" s="4">
        <v>10967</v>
      </c>
      <c r="D35" s="6">
        <v>50.750779999999999</v>
      </c>
      <c r="E35" s="4">
        <f t="shared" si="0"/>
        <v>556583.80426</v>
      </c>
      <c r="F35" s="6">
        <v>51</v>
      </c>
      <c r="G35" s="6">
        <v>50.5</v>
      </c>
    </row>
    <row r="36" spans="2:7" x14ac:dyDescent="0.25">
      <c r="B36" s="7">
        <v>45988</v>
      </c>
      <c r="C36" s="4">
        <v>8315</v>
      </c>
      <c r="D36" s="6">
        <v>51.556176000000001</v>
      </c>
      <c r="E36" s="4">
        <f t="shared" si="0"/>
        <v>428689.60343999998</v>
      </c>
      <c r="F36" s="6">
        <v>52.1</v>
      </c>
      <c r="G36" s="6">
        <v>51.2</v>
      </c>
    </row>
    <row r="37" spans="2:7" x14ac:dyDescent="0.25">
      <c r="B37" s="7">
        <v>45989</v>
      </c>
      <c r="C37" s="4">
        <v>5453</v>
      </c>
      <c r="D37" s="6">
        <v>51.448891000000003</v>
      </c>
      <c r="E37" s="4">
        <v>280550.802623</v>
      </c>
      <c r="F37" s="6">
        <v>51.6</v>
      </c>
      <c r="G37" s="6">
        <v>51.2</v>
      </c>
    </row>
    <row r="38" spans="2:7" x14ac:dyDescent="0.25">
      <c r="B38" s="7">
        <v>45993</v>
      </c>
      <c r="C38" s="4">
        <v>1750</v>
      </c>
      <c r="D38" s="6">
        <v>51.051656999999999</v>
      </c>
      <c r="E38" s="4">
        <v>89340.399749999997</v>
      </c>
      <c r="F38" s="6">
        <v>51.6</v>
      </c>
      <c r="G38" s="6">
        <v>50.7</v>
      </c>
    </row>
    <row r="39" spans="2:7" x14ac:dyDescent="0.25">
      <c r="B39" s="7">
        <v>45994</v>
      </c>
      <c r="C39" s="4">
        <v>1733</v>
      </c>
      <c r="D39" s="6">
        <v>51.408366999999998</v>
      </c>
      <c r="E39" s="4">
        <f t="shared" ref="E39:E40" si="1">C39*D39</f>
        <v>89090.700010999994</v>
      </c>
      <c r="F39" s="6">
        <v>51.6</v>
      </c>
      <c r="G39" s="6">
        <v>51.1</v>
      </c>
    </row>
    <row r="40" spans="2:7" x14ac:dyDescent="0.25">
      <c r="B40" s="7">
        <v>45995</v>
      </c>
      <c r="C40" s="4">
        <v>1690</v>
      </c>
      <c r="D40" s="6">
        <v>51.573253999999999</v>
      </c>
      <c r="E40" s="4">
        <f t="shared" si="1"/>
        <v>87158.79926</v>
      </c>
      <c r="F40" s="6">
        <v>52.3</v>
      </c>
      <c r="G40" s="6">
        <v>51.2</v>
      </c>
    </row>
    <row r="41" spans="2:7" x14ac:dyDescent="0.25">
      <c r="B41" s="7">
        <v>45996</v>
      </c>
      <c r="C41" s="4">
        <v>1726</v>
      </c>
      <c r="D41" s="6">
        <v>52.747914000000002</v>
      </c>
      <c r="E41" s="4">
        <v>91042.899564000007</v>
      </c>
      <c r="F41" s="6">
        <v>52.9</v>
      </c>
      <c r="G41" s="6">
        <v>52.3</v>
      </c>
    </row>
    <row r="42" spans="2:7" x14ac:dyDescent="0.25">
      <c r="B42" s="7">
        <v>45999</v>
      </c>
      <c r="C42" s="4">
        <v>1700</v>
      </c>
      <c r="D42" s="6">
        <v>52.510705999999999</v>
      </c>
      <c r="E42" s="4">
        <v>89268.200199999992</v>
      </c>
      <c r="F42" s="6">
        <v>53</v>
      </c>
      <c r="G42" s="6">
        <v>52.2</v>
      </c>
    </row>
    <row r="43" spans="2:7" x14ac:dyDescent="0.25">
      <c r="B43" s="7">
        <v>46000</v>
      </c>
      <c r="C43" s="4">
        <v>1787</v>
      </c>
      <c r="D43" s="6">
        <v>52.030386</v>
      </c>
      <c r="E43" s="4">
        <f t="shared" ref="E43:E45" si="2">C43*D43</f>
        <v>92978.299782000002</v>
      </c>
      <c r="F43" s="6">
        <v>52.3</v>
      </c>
      <c r="G43" s="6">
        <v>51.6</v>
      </c>
    </row>
    <row r="44" spans="2:7" x14ac:dyDescent="0.25">
      <c r="B44" s="7">
        <v>46001</v>
      </c>
      <c r="C44" s="4">
        <v>1700</v>
      </c>
      <c r="D44" s="6">
        <v>51.099705999999998</v>
      </c>
      <c r="E44" s="4">
        <f t="shared" si="2"/>
        <v>86869.500199999995</v>
      </c>
      <c r="F44" s="6">
        <v>51.5</v>
      </c>
      <c r="G44" s="6">
        <v>50.9</v>
      </c>
    </row>
    <row r="45" spans="2:7" x14ac:dyDescent="0.25">
      <c r="B45" s="7">
        <v>46002</v>
      </c>
      <c r="C45" s="4">
        <v>1739</v>
      </c>
      <c r="D45" s="6">
        <v>51.222312000000002</v>
      </c>
      <c r="E45" s="4">
        <f t="shared" si="2"/>
        <v>89075.600568000009</v>
      </c>
      <c r="F45" s="6">
        <v>52</v>
      </c>
      <c r="G45" s="6">
        <v>50.7</v>
      </c>
    </row>
    <row r="46" spans="2:7" x14ac:dyDescent="0.25">
      <c r="B46" s="7">
        <v>46003</v>
      </c>
      <c r="C46" s="4">
        <v>1694</v>
      </c>
      <c r="D46" s="6">
        <v>52.158383000000001</v>
      </c>
      <c r="E46" s="4">
        <v>88356.300801999998</v>
      </c>
      <c r="F46" s="6">
        <v>52.5</v>
      </c>
      <c r="G46" s="6">
        <v>51.9</v>
      </c>
    </row>
    <row r="47" spans="2:7" x14ac:dyDescent="0.25">
      <c r="B47" s="7">
        <v>46006</v>
      </c>
      <c r="C47" s="4">
        <v>1717</v>
      </c>
      <c r="D47" s="6">
        <v>51.535992999999998</v>
      </c>
      <c r="E47" s="4">
        <v>88487.299980999989</v>
      </c>
      <c r="F47" s="6">
        <v>51.7</v>
      </c>
      <c r="G47" s="6">
        <v>51.4</v>
      </c>
    </row>
    <row r="48" spans="2:7" x14ac:dyDescent="0.25">
      <c r="B48" s="7">
        <v>46007</v>
      </c>
      <c r="C48" s="4">
        <v>1708</v>
      </c>
      <c r="D48" s="6">
        <v>51.736182999999997</v>
      </c>
      <c r="E48" s="4">
        <f t="shared" ref="E48" si="3">C48*D48</f>
        <v>88365.400563999996</v>
      </c>
      <c r="F48" s="6">
        <v>52.2</v>
      </c>
      <c r="G48" s="6">
        <v>51.4</v>
      </c>
    </row>
    <row r="49" spans="2:7" x14ac:dyDescent="0.25">
      <c r="B49" s="7">
        <v>46008</v>
      </c>
      <c r="C49" s="4">
        <v>1733</v>
      </c>
      <c r="D49" s="6">
        <v>51.135083999999999</v>
      </c>
      <c r="E49" s="4">
        <v>88617.100571999996</v>
      </c>
      <c r="F49" s="6">
        <v>51.3</v>
      </c>
      <c r="G49" s="6">
        <v>50.8</v>
      </c>
    </row>
    <row r="50" spans="2:7" x14ac:dyDescent="0.25">
      <c r="B50" s="7">
        <v>46009</v>
      </c>
      <c r="C50" s="4">
        <v>1726</v>
      </c>
      <c r="D50" s="6">
        <v>51.172942999999997</v>
      </c>
      <c r="E50" s="4">
        <f t="shared" ref="E50:E54" si="4">C50*D50</f>
        <v>88324.499617999987</v>
      </c>
      <c r="F50" s="6">
        <v>51.5</v>
      </c>
      <c r="G50" s="6">
        <v>51</v>
      </c>
    </row>
    <row r="51" spans="2:7" x14ac:dyDescent="0.25">
      <c r="B51" s="7">
        <v>46010</v>
      </c>
      <c r="C51" s="4">
        <v>1711</v>
      </c>
      <c r="D51" s="6">
        <v>51.645178000000001</v>
      </c>
      <c r="E51" s="4">
        <f t="shared" si="4"/>
        <v>88364.899558000005</v>
      </c>
      <c r="F51" s="6">
        <v>51.9</v>
      </c>
      <c r="G51" s="6">
        <v>51.2</v>
      </c>
    </row>
    <row r="52" spans="2:7" x14ac:dyDescent="0.25">
      <c r="B52" s="7">
        <v>46013</v>
      </c>
      <c r="C52" s="4">
        <v>1706</v>
      </c>
      <c r="D52" s="6">
        <v>51.326143000000002</v>
      </c>
      <c r="E52" s="4">
        <f t="shared" si="4"/>
        <v>87562.399958000009</v>
      </c>
      <c r="F52" s="6">
        <v>51.5</v>
      </c>
      <c r="G52" s="6">
        <v>51.1</v>
      </c>
    </row>
    <row r="53" spans="2:7" x14ac:dyDescent="0.25">
      <c r="B53" s="7">
        <v>46014</v>
      </c>
      <c r="C53" s="4">
        <v>1697</v>
      </c>
      <c r="D53" s="6">
        <v>51.765292000000002</v>
      </c>
      <c r="E53" s="4">
        <f t="shared" si="4"/>
        <v>87845.700524</v>
      </c>
      <c r="F53" s="6">
        <v>52</v>
      </c>
      <c r="G53" s="6">
        <v>51.4</v>
      </c>
    </row>
    <row r="54" spans="2:7" x14ac:dyDescent="0.25">
      <c r="B54" s="7">
        <v>46020</v>
      </c>
      <c r="C54" s="4">
        <v>1700</v>
      </c>
      <c r="D54" s="6">
        <v>51.403587999999999</v>
      </c>
      <c r="E54" s="4">
        <f t="shared" si="4"/>
        <v>87386.099600000001</v>
      </c>
      <c r="F54" s="6">
        <v>51.7</v>
      </c>
      <c r="G54" s="6">
        <v>51.2</v>
      </c>
    </row>
    <row r="55" spans="2:7" x14ac:dyDescent="0.25">
      <c r="B55" s="7">
        <v>46021</v>
      </c>
      <c r="C55" s="4">
        <v>1721</v>
      </c>
      <c r="D55" s="6">
        <v>51.040500000000002</v>
      </c>
      <c r="E55" s="4">
        <v>87840.700500000006</v>
      </c>
      <c r="F55" s="6">
        <v>51.4</v>
      </c>
      <c r="G55" s="6">
        <v>50.9</v>
      </c>
    </row>
    <row r="56" spans="2:7" x14ac:dyDescent="0.25">
      <c r="B56" s="7">
        <v>46027</v>
      </c>
      <c r="C56" s="4">
        <v>1532</v>
      </c>
      <c r="D56" s="6">
        <v>51.806069999999998</v>
      </c>
      <c r="E56" s="4">
        <v>79366.899239999999</v>
      </c>
      <c r="F56" s="6">
        <v>52.5</v>
      </c>
      <c r="G56" s="6">
        <v>51.2</v>
      </c>
    </row>
    <row r="57" spans="2:7" x14ac:dyDescent="0.25">
      <c r="B57" s="7">
        <v>46028</v>
      </c>
      <c r="C57" s="4">
        <v>1541</v>
      </c>
      <c r="D57" s="6">
        <v>51.354770000000002</v>
      </c>
      <c r="E57" s="4">
        <f t="shared" ref="E57:E60" si="5">C57*D57</f>
        <v>79137.700570000001</v>
      </c>
      <c r="F57" s="6">
        <v>52</v>
      </c>
      <c r="G57" s="6">
        <v>50.9</v>
      </c>
    </row>
    <row r="58" spans="2:7" x14ac:dyDescent="0.25">
      <c r="B58" s="7">
        <v>46029</v>
      </c>
      <c r="C58" s="4">
        <v>1558</v>
      </c>
      <c r="D58" s="6">
        <v>51.121630000000003</v>
      </c>
      <c r="E58" s="4">
        <f t="shared" si="5"/>
        <v>79647.499540000004</v>
      </c>
      <c r="F58" s="6">
        <v>51.4</v>
      </c>
      <c r="G58" s="6">
        <v>50.9</v>
      </c>
    </row>
    <row r="59" spans="2:7" x14ac:dyDescent="0.25">
      <c r="B59" s="7">
        <v>46030</v>
      </c>
      <c r="C59" s="4">
        <v>1575</v>
      </c>
      <c r="D59" s="6">
        <v>50.631428999999997</v>
      </c>
      <c r="E59" s="4">
        <f t="shared" si="5"/>
        <v>79744.500674999988</v>
      </c>
      <c r="F59" s="6">
        <v>50.9</v>
      </c>
      <c r="G59" s="6">
        <v>50.3</v>
      </c>
    </row>
    <row r="60" spans="2:7" x14ac:dyDescent="0.25">
      <c r="B60" s="7">
        <v>46304</v>
      </c>
      <c r="C60" s="4">
        <v>1577</v>
      </c>
      <c r="D60" s="6">
        <v>50.714647999999997</v>
      </c>
      <c r="E60" s="4">
        <f t="shared" si="5"/>
        <v>79976.999895999994</v>
      </c>
      <c r="F60" s="6">
        <v>51.1</v>
      </c>
      <c r="G60" s="6">
        <v>50.5</v>
      </c>
    </row>
    <row r="61" spans="2:7" x14ac:dyDescent="0.25">
      <c r="B61" s="7">
        <v>46034</v>
      </c>
      <c r="C61" s="4">
        <v>1567</v>
      </c>
      <c r="D61" s="6">
        <v>50.818250999999997</v>
      </c>
      <c r="E61" s="4">
        <v>79632.199316999991</v>
      </c>
      <c r="F61" s="6">
        <v>51.3</v>
      </c>
      <c r="G61" s="6">
        <v>50.6</v>
      </c>
    </row>
    <row r="62" spans="2:7" x14ac:dyDescent="0.25">
      <c r="B62" s="7">
        <v>46035</v>
      </c>
      <c r="C62" s="4">
        <v>1564</v>
      </c>
      <c r="D62" s="6">
        <v>50.994373000000003</v>
      </c>
      <c r="E62" s="4">
        <f t="shared" ref="E62" si="6">C62*D62</f>
        <v>79755.199372000003</v>
      </c>
      <c r="F62" s="6">
        <v>51.6</v>
      </c>
      <c r="G62" s="6">
        <v>50.9</v>
      </c>
    </row>
    <row r="63" spans="2:7" x14ac:dyDescent="0.25">
      <c r="B63" s="7">
        <v>46036</v>
      </c>
      <c r="C63" s="4">
        <v>1523</v>
      </c>
      <c r="D63" s="6">
        <v>52.594549999999998</v>
      </c>
      <c r="E63" s="4">
        <v>80101.499649999998</v>
      </c>
      <c r="F63" s="6">
        <v>53.3</v>
      </c>
      <c r="G63" s="6">
        <v>52.1</v>
      </c>
    </row>
    <row r="64" spans="2:7" x14ac:dyDescent="0.25">
      <c r="B64" s="7">
        <v>46037</v>
      </c>
      <c r="C64" s="4">
        <v>1525</v>
      </c>
      <c r="D64" s="6">
        <v>52.558360999999998</v>
      </c>
      <c r="E64" s="4">
        <v>80151.500524999996</v>
      </c>
      <c r="F64" s="6">
        <v>52.8</v>
      </c>
      <c r="G64" s="6">
        <v>52.2</v>
      </c>
    </row>
    <row r="65" spans="2:7" x14ac:dyDescent="0.25">
      <c r="B65" s="7">
        <v>46038</v>
      </c>
      <c r="C65" s="4">
        <v>1543</v>
      </c>
      <c r="D65" s="6">
        <v>51.990473000000001</v>
      </c>
      <c r="E65" s="4">
        <f t="shared" ref="E65" si="7">C65*D65</f>
        <v>80221.299838999999</v>
      </c>
      <c r="F65" s="6">
        <v>52.1</v>
      </c>
      <c r="G65" s="6">
        <v>51.7</v>
      </c>
    </row>
    <row r="66" spans="2:7" x14ac:dyDescent="0.25">
      <c r="B66" s="7">
        <v>46041</v>
      </c>
      <c r="C66" s="4">
        <v>1572</v>
      </c>
      <c r="D66" s="6">
        <v>50.857633999999997</v>
      </c>
      <c r="E66" s="4">
        <v>79948.200647999998</v>
      </c>
      <c r="F66" s="6">
        <v>50.9</v>
      </c>
      <c r="G66" s="6">
        <v>50.5</v>
      </c>
    </row>
    <row r="67" spans="2:7" x14ac:dyDescent="0.25">
      <c r="B67" s="7">
        <v>46042</v>
      </c>
      <c r="C67" s="4">
        <v>1589</v>
      </c>
      <c r="D67" s="6">
        <v>49.939836</v>
      </c>
      <c r="E67" s="4">
        <f t="shared" ref="E67" si="8">C67*D67</f>
        <v>79354.399403999996</v>
      </c>
      <c r="F67" s="6">
        <v>50.6</v>
      </c>
      <c r="G67" s="6">
        <v>49.65</v>
      </c>
    </row>
    <row r="68" spans="2:7" x14ac:dyDescent="0.25">
      <c r="B68" s="7">
        <v>46043</v>
      </c>
      <c r="C68" s="4">
        <v>6400</v>
      </c>
      <c r="D68" s="6">
        <v>50.42</v>
      </c>
      <c r="E68" s="4">
        <v>322685</v>
      </c>
      <c r="F68" s="6">
        <v>50.7</v>
      </c>
      <c r="G68" s="6">
        <v>50.1</v>
      </c>
    </row>
    <row r="69" spans="2:7" x14ac:dyDescent="0.25">
      <c r="B69" s="7">
        <v>46044</v>
      </c>
      <c r="C69" s="4">
        <v>11804</v>
      </c>
      <c r="D69" s="6">
        <v>51.416519999999998</v>
      </c>
      <c r="E69" s="4">
        <f t="shared" ref="E69:E73" si="9">C69*D69</f>
        <v>606920.60207999998</v>
      </c>
      <c r="F69" s="6">
        <v>51.8</v>
      </c>
      <c r="G69" s="6">
        <v>51</v>
      </c>
    </row>
    <row r="70" spans="2:7" x14ac:dyDescent="0.25">
      <c r="B70" s="7">
        <v>46045</v>
      </c>
      <c r="C70" s="4">
        <v>8700</v>
      </c>
      <c r="D70" s="6">
        <v>52.184437000000003</v>
      </c>
      <c r="E70" s="4">
        <f t="shared" si="9"/>
        <v>454004.60190000001</v>
      </c>
      <c r="F70" s="6">
        <v>52.9</v>
      </c>
      <c r="G70" s="6">
        <v>51.7</v>
      </c>
    </row>
    <row r="71" spans="2:7" x14ac:dyDescent="0.25">
      <c r="B71" s="7">
        <v>46048</v>
      </c>
      <c r="C71" s="4">
        <v>7288</v>
      </c>
      <c r="D71" s="6">
        <v>51.001015000000002</v>
      </c>
      <c r="E71" s="4">
        <f t="shared" si="9"/>
        <v>371695.39731999999</v>
      </c>
      <c r="F71" s="6">
        <v>51.3</v>
      </c>
      <c r="G71" s="6">
        <v>50.7</v>
      </c>
    </row>
    <row r="72" spans="2:7" x14ac:dyDescent="0.25">
      <c r="B72" s="7">
        <v>46049</v>
      </c>
      <c r="C72" s="4">
        <v>13156</v>
      </c>
      <c r="D72" s="6">
        <v>50.654772999999999</v>
      </c>
      <c r="E72" s="4">
        <f t="shared" si="9"/>
        <v>666414.19358800002</v>
      </c>
      <c r="F72" s="6">
        <v>51.1</v>
      </c>
      <c r="G72" s="6">
        <v>50.1</v>
      </c>
    </row>
    <row r="73" spans="2:7" x14ac:dyDescent="0.25">
      <c r="B73" s="7">
        <v>46050</v>
      </c>
      <c r="C73" s="4">
        <v>13507</v>
      </c>
      <c r="D73" s="6">
        <v>49.028922000000001</v>
      </c>
      <c r="E73" s="4">
        <f t="shared" si="9"/>
        <v>662233.64945400006</v>
      </c>
      <c r="F73" s="6">
        <v>49.65</v>
      </c>
      <c r="G73" s="6">
        <v>48.65</v>
      </c>
    </row>
    <row r="74" spans="2:7" x14ac:dyDescent="0.25">
      <c r="B74" s="7">
        <v>46051</v>
      </c>
      <c r="C74" s="4">
        <v>13507</v>
      </c>
      <c r="D74" s="6">
        <v>53.698349</v>
      </c>
      <c r="E74" s="4">
        <v>725303.59994300001</v>
      </c>
      <c r="F74" s="6">
        <v>54.9</v>
      </c>
      <c r="G74" s="6">
        <v>51.3</v>
      </c>
    </row>
    <row r="75" spans="2:7" x14ac:dyDescent="0.25">
      <c r="B75" s="7">
        <v>46052</v>
      </c>
      <c r="C75" s="4">
        <v>9914</v>
      </c>
      <c r="D75" s="6">
        <v>54.605417000000003</v>
      </c>
      <c r="E75" s="4">
        <v>541358.10413800005</v>
      </c>
      <c r="F75" s="6">
        <v>55</v>
      </c>
      <c r="G75" s="6">
        <v>54.2</v>
      </c>
    </row>
    <row r="76" spans="2:7" x14ac:dyDescent="0.25">
      <c r="B76" s="7">
        <v>46072</v>
      </c>
      <c r="C76" s="4">
        <v>6400</v>
      </c>
      <c r="D76" s="6">
        <v>54.294766000000003</v>
      </c>
      <c r="E76" s="4">
        <v>347486.5024</v>
      </c>
      <c r="F76" s="6">
        <v>54.6</v>
      </c>
      <c r="G76" s="6">
        <v>54</v>
      </c>
    </row>
    <row r="77" spans="2:7" x14ac:dyDescent="0.25">
      <c r="B77" s="7">
        <v>46073</v>
      </c>
      <c r="C77" s="4">
        <v>5099</v>
      </c>
      <c r="D77" s="6">
        <v>54.156599</v>
      </c>
      <c r="E77" s="4">
        <v>276144.49830099999</v>
      </c>
      <c r="F77" s="6">
        <v>54.7</v>
      </c>
      <c r="G77" s="6">
        <v>53.9</v>
      </c>
    </row>
    <row r="78" spans="2:7" s="23" customFormat="1" x14ac:dyDescent="0.25">
      <c r="B78" s="26">
        <v>46076</v>
      </c>
      <c r="C78" s="24">
        <v>4620</v>
      </c>
      <c r="D78" s="25">
        <v>53.522381000000003</v>
      </c>
      <c r="E78" s="24">
        <v>247273.40022000001</v>
      </c>
      <c r="F78" s="25">
        <v>53.8</v>
      </c>
      <c r="G78" s="25">
        <v>53.3</v>
      </c>
    </row>
    <row r="79" spans="2:7" x14ac:dyDescent="0.25">
      <c r="B79" s="2"/>
      <c r="C79" s="1"/>
      <c r="D79" s="6"/>
      <c r="E79" s="4"/>
    </row>
    <row r="80" spans="2:7" x14ac:dyDescent="0.25">
      <c r="B80" s="2"/>
      <c r="C80" s="1"/>
      <c r="D80" s="6"/>
      <c r="E80" s="4"/>
    </row>
    <row r="81" spans="2:5" x14ac:dyDescent="0.25">
      <c r="B81" s="2"/>
      <c r="D81" s="6"/>
      <c r="E81" s="4"/>
    </row>
    <row r="82" spans="2:5" x14ac:dyDescent="0.25">
      <c r="B82" s="2"/>
      <c r="C82" s="1"/>
      <c r="D82" s="6"/>
      <c r="E82" s="4"/>
    </row>
    <row r="83" spans="2:5" x14ac:dyDescent="0.25">
      <c r="B83" s="2"/>
      <c r="C83" s="1"/>
      <c r="D83" s="6"/>
      <c r="E83" s="4"/>
    </row>
    <row r="84" spans="2:5" x14ac:dyDescent="0.25">
      <c r="B84" s="2"/>
      <c r="C84" s="1"/>
      <c r="D84" s="6"/>
      <c r="E84" s="4"/>
    </row>
    <row r="85" spans="2:5" x14ac:dyDescent="0.25">
      <c r="B85" s="2"/>
      <c r="C85" s="1"/>
      <c r="D85" s="6"/>
      <c r="E85" s="4"/>
    </row>
    <row r="86" spans="2:5" x14ac:dyDescent="0.25">
      <c r="B86" s="2"/>
      <c r="C86" s="1"/>
      <c r="D86" s="6"/>
      <c r="E86" s="4"/>
    </row>
    <row r="87" spans="2:5" x14ac:dyDescent="0.25">
      <c r="B87" s="2"/>
      <c r="C87" s="1"/>
      <c r="D87" s="6"/>
      <c r="E87" s="4"/>
    </row>
    <row r="88" spans="2:5" x14ac:dyDescent="0.25">
      <c r="B88" s="2"/>
      <c r="C88" s="1"/>
      <c r="D88" s="6"/>
      <c r="E88" s="4"/>
    </row>
    <row r="89" spans="2:5" x14ac:dyDescent="0.25">
      <c r="B89" s="2"/>
      <c r="C89" s="1"/>
      <c r="D89" s="6"/>
      <c r="E89" s="4"/>
    </row>
    <row r="90" spans="2:5" x14ac:dyDescent="0.25">
      <c r="B90" s="2"/>
      <c r="C90" s="1"/>
      <c r="D90" s="6"/>
      <c r="E90" s="4"/>
    </row>
    <row r="91" spans="2:5" x14ac:dyDescent="0.25">
      <c r="B91" s="2"/>
      <c r="C91" s="1"/>
      <c r="D91" s="6"/>
      <c r="E91" s="4"/>
    </row>
    <row r="92" spans="2:5" x14ac:dyDescent="0.25">
      <c r="B92" s="2"/>
      <c r="C92" s="1"/>
      <c r="D92" s="6"/>
      <c r="E92" s="4"/>
    </row>
    <row r="93" spans="2:5" x14ac:dyDescent="0.25">
      <c r="B93" s="2"/>
      <c r="C93" s="1"/>
      <c r="D93" s="6"/>
      <c r="E93" s="4"/>
    </row>
    <row r="94" spans="2:5" x14ac:dyDescent="0.25">
      <c r="B94" s="2"/>
      <c r="C94" s="1"/>
      <c r="D94" s="6"/>
      <c r="E94" s="4"/>
    </row>
    <row r="95" spans="2:5" x14ac:dyDescent="0.25">
      <c r="B95" s="2"/>
      <c r="C95" s="1"/>
      <c r="D95" s="6"/>
      <c r="E95" s="4"/>
    </row>
    <row r="96" spans="2:5" x14ac:dyDescent="0.25">
      <c r="B96" s="2"/>
      <c r="C96" s="1"/>
      <c r="D96" s="6"/>
      <c r="E96" s="4"/>
    </row>
    <row r="97" spans="2:5" x14ac:dyDescent="0.25">
      <c r="B97" s="2"/>
      <c r="D97" s="6"/>
      <c r="E97" s="4"/>
    </row>
    <row r="98" spans="2:5" x14ac:dyDescent="0.25">
      <c r="B98" s="2"/>
      <c r="C98" s="1"/>
      <c r="D98" s="6"/>
      <c r="E98" s="4"/>
    </row>
    <row r="99" spans="2:5" x14ac:dyDescent="0.25">
      <c r="B99" s="2"/>
      <c r="C99" s="1"/>
      <c r="D99" s="6"/>
      <c r="E99" s="4"/>
    </row>
    <row r="100" spans="2:5" x14ac:dyDescent="0.25">
      <c r="B100" s="2"/>
      <c r="C100" s="1"/>
      <c r="D100" s="6"/>
      <c r="E100" s="4"/>
    </row>
    <row r="101" spans="2:5" x14ac:dyDescent="0.25">
      <c r="B101" s="2"/>
      <c r="C101" s="1"/>
      <c r="D101" s="6"/>
      <c r="E101" s="4"/>
    </row>
    <row r="102" spans="2:5" x14ac:dyDescent="0.25">
      <c r="B102" s="2"/>
      <c r="C102" s="1"/>
      <c r="D102" s="6"/>
      <c r="E102" s="4"/>
    </row>
    <row r="103" spans="2:5" x14ac:dyDescent="0.25">
      <c r="B103" s="2"/>
      <c r="C103" s="1"/>
      <c r="D103" s="6"/>
      <c r="E103" s="4"/>
    </row>
    <row r="104" spans="2:5" x14ac:dyDescent="0.25">
      <c r="B104" s="2"/>
      <c r="D104" s="6"/>
      <c r="E104" s="4"/>
    </row>
    <row r="105" spans="2:5" x14ac:dyDescent="0.25">
      <c r="B105" s="2"/>
      <c r="C105" s="1"/>
      <c r="D105" s="6"/>
      <c r="E105" s="4"/>
    </row>
    <row r="106" spans="2:5" x14ac:dyDescent="0.25">
      <c r="B106" s="2"/>
      <c r="C106" s="1"/>
      <c r="D106" s="6"/>
      <c r="E106" s="4"/>
    </row>
    <row r="107" spans="2:5" x14ac:dyDescent="0.25">
      <c r="B107" s="2"/>
      <c r="C107" s="1"/>
      <c r="D107" s="6"/>
      <c r="E107" s="4"/>
    </row>
    <row r="108" spans="2:5" x14ac:dyDescent="0.25">
      <c r="B108" s="2"/>
      <c r="C108" s="1"/>
      <c r="D108" s="6"/>
      <c r="E108" s="4"/>
    </row>
    <row r="109" spans="2:5" x14ac:dyDescent="0.25">
      <c r="B109" s="2"/>
      <c r="D109" s="6"/>
      <c r="E109" s="4"/>
    </row>
    <row r="110" spans="2:5" x14ac:dyDescent="0.25">
      <c r="B110" s="2"/>
      <c r="D110" s="6"/>
      <c r="E110" s="4"/>
    </row>
    <row r="111" spans="2:5" x14ac:dyDescent="0.25">
      <c r="B111" s="2"/>
      <c r="D111" s="6"/>
      <c r="E111" s="4"/>
    </row>
    <row r="112" spans="2:5" x14ac:dyDescent="0.25">
      <c r="B112" s="2"/>
      <c r="D112" s="6"/>
      <c r="E112" s="4"/>
    </row>
    <row r="113" spans="2:5" x14ac:dyDescent="0.25">
      <c r="B113" s="2"/>
      <c r="D113" s="6"/>
      <c r="E113" s="4"/>
    </row>
    <row r="114" spans="2:5" x14ac:dyDescent="0.25">
      <c r="B114" s="2"/>
      <c r="D114" s="6"/>
      <c r="E114" s="4"/>
    </row>
    <row r="115" spans="2:5" x14ac:dyDescent="0.25">
      <c r="B115" s="2"/>
      <c r="D115" s="6"/>
      <c r="E115" s="4"/>
    </row>
    <row r="116" spans="2:5" x14ac:dyDescent="0.25">
      <c r="B116" s="2"/>
      <c r="D116" s="6"/>
      <c r="E116" s="4"/>
    </row>
    <row r="117" spans="2:5" x14ac:dyDescent="0.25">
      <c r="B117" s="2"/>
      <c r="C117" s="1"/>
      <c r="D117" s="6"/>
      <c r="E117" s="4"/>
    </row>
    <row r="118" spans="2:5" x14ac:dyDescent="0.25">
      <c r="B118" s="2"/>
      <c r="D118" s="6"/>
      <c r="E118" s="4"/>
    </row>
    <row r="119" spans="2:5" x14ac:dyDescent="0.25">
      <c r="B119" s="2"/>
      <c r="D119" s="6"/>
      <c r="E119" s="4"/>
    </row>
    <row r="120" spans="2:5" x14ac:dyDescent="0.25">
      <c r="B120" s="2"/>
      <c r="D120" s="6"/>
      <c r="E120" s="4"/>
    </row>
    <row r="121" spans="2:5" x14ac:dyDescent="0.25">
      <c r="B121" s="2"/>
      <c r="D121" s="6"/>
      <c r="E121" s="4"/>
    </row>
    <row r="122" spans="2:5" x14ac:dyDescent="0.25">
      <c r="B122" s="2"/>
      <c r="D122" s="6"/>
      <c r="E122" s="4"/>
    </row>
    <row r="123" spans="2:5" x14ac:dyDescent="0.25">
      <c r="B123" s="2"/>
      <c r="D123" s="6"/>
      <c r="E123" s="4"/>
    </row>
    <row r="124" spans="2:5" x14ac:dyDescent="0.25">
      <c r="B124" s="2"/>
      <c r="D124" s="6"/>
      <c r="E124" s="4"/>
    </row>
    <row r="125" spans="2:5" x14ac:dyDescent="0.25">
      <c r="B125" s="2"/>
      <c r="D125" s="6"/>
      <c r="E125" s="4"/>
    </row>
    <row r="126" spans="2:5" x14ac:dyDescent="0.25">
      <c r="B126" s="2"/>
      <c r="D126" s="6"/>
      <c r="E126" s="4"/>
    </row>
    <row r="127" spans="2:5" x14ac:dyDescent="0.25">
      <c r="B127" s="2"/>
      <c r="D127" s="6"/>
      <c r="E127" s="4"/>
    </row>
    <row r="128" spans="2:5" x14ac:dyDescent="0.25">
      <c r="B128" s="2"/>
      <c r="D128" s="6"/>
      <c r="E128" s="4"/>
    </row>
    <row r="129" spans="2:5" x14ac:dyDescent="0.25">
      <c r="B129" s="2"/>
      <c r="D129" s="6"/>
      <c r="E129" s="4"/>
    </row>
    <row r="130" spans="2:5" x14ac:dyDescent="0.25">
      <c r="B130" s="2"/>
      <c r="D130" s="6"/>
      <c r="E130" s="4"/>
    </row>
    <row r="131" spans="2:5" x14ac:dyDescent="0.25">
      <c r="B131" s="2"/>
      <c r="D131" s="6"/>
      <c r="E131" s="4"/>
    </row>
    <row r="132" spans="2:5" x14ac:dyDescent="0.25">
      <c r="B132" s="2"/>
      <c r="D132" s="6"/>
      <c r="E132" s="4"/>
    </row>
    <row r="133" spans="2:5" x14ac:dyDescent="0.25">
      <c r="B133" s="2"/>
      <c r="D133" s="6"/>
      <c r="E133" s="4"/>
    </row>
    <row r="134" spans="2:5" x14ac:dyDescent="0.25">
      <c r="B134" s="2"/>
      <c r="C134" s="1"/>
      <c r="D134" s="6"/>
      <c r="E134" s="4"/>
    </row>
    <row r="135" spans="2:5" x14ac:dyDescent="0.25">
      <c r="B135" s="2"/>
      <c r="C135" s="1"/>
      <c r="D135" s="6"/>
      <c r="E135" s="4"/>
    </row>
    <row r="136" spans="2:5" x14ac:dyDescent="0.25">
      <c r="B136" s="2"/>
      <c r="C136" s="1"/>
      <c r="D136" s="6"/>
      <c r="E136" s="4"/>
    </row>
    <row r="137" spans="2:5" x14ac:dyDescent="0.25">
      <c r="B137" s="2"/>
      <c r="C137" s="1"/>
      <c r="D137" s="6"/>
      <c r="E137" s="4"/>
    </row>
    <row r="138" spans="2:5" x14ac:dyDescent="0.25">
      <c r="B138" s="2"/>
      <c r="C138" s="1"/>
      <c r="D138" s="6"/>
      <c r="E138" s="4"/>
    </row>
    <row r="139" spans="2:5" x14ac:dyDescent="0.25">
      <c r="B139" s="2"/>
      <c r="C139" s="1"/>
      <c r="D139" s="6"/>
      <c r="E139" s="4"/>
    </row>
    <row r="140" spans="2:5" x14ac:dyDescent="0.25">
      <c r="B140" s="2"/>
      <c r="C140" s="1"/>
      <c r="D140" s="6"/>
      <c r="E140" s="4"/>
    </row>
    <row r="141" spans="2:5" x14ac:dyDescent="0.25">
      <c r="B141" s="2"/>
      <c r="C141" s="1"/>
      <c r="D141" s="6"/>
      <c r="E141" s="4"/>
    </row>
    <row r="142" spans="2:5" x14ac:dyDescent="0.25">
      <c r="B142" s="2"/>
      <c r="D142" s="6"/>
      <c r="E142" s="4"/>
    </row>
    <row r="143" spans="2:5" x14ac:dyDescent="0.25">
      <c r="B143" s="2"/>
      <c r="C143" s="1"/>
      <c r="D143" s="6"/>
      <c r="E143" s="4"/>
    </row>
    <row r="144" spans="2:5" x14ac:dyDescent="0.25">
      <c r="B144" s="2"/>
      <c r="C144" s="1"/>
      <c r="D144" s="6"/>
      <c r="E144" s="4"/>
    </row>
    <row r="145" spans="2:5" x14ac:dyDescent="0.25">
      <c r="B145" s="2"/>
      <c r="C145" s="1"/>
      <c r="D145" s="6"/>
      <c r="E145" s="4"/>
    </row>
    <row r="146" spans="2:5" x14ac:dyDescent="0.25">
      <c r="B146" s="2"/>
      <c r="C146" s="1"/>
      <c r="D146" s="6"/>
      <c r="E146" s="4"/>
    </row>
    <row r="147" spans="2:5" x14ac:dyDescent="0.25">
      <c r="B147" s="2"/>
      <c r="C147" s="1"/>
      <c r="D147" s="6"/>
      <c r="E147" s="4"/>
    </row>
    <row r="148" spans="2:5" x14ac:dyDescent="0.25">
      <c r="B148" s="2"/>
      <c r="C148" s="1"/>
      <c r="D148" s="6"/>
      <c r="E148" s="4"/>
    </row>
    <row r="149" spans="2:5" x14ac:dyDescent="0.25">
      <c r="B149" s="2"/>
      <c r="C149" s="1"/>
      <c r="D149" s="6"/>
      <c r="E149" s="4"/>
    </row>
    <row r="150" spans="2:5" x14ac:dyDescent="0.25">
      <c r="B150" s="2"/>
      <c r="C150" s="1"/>
      <c r="D150" s="6"/>
      <c r="E150" s="4"/>
    </row>
    <row r="151" spans="2:5" x14ac:dyDescent="0.25">
      <c r="B151" s="2"/>
      <c r="C151" s="1"/>
      <c r="D151" s="6"/>
      <c r="E151" s="4"/>
    </row>
    <row r="152" spans="2:5" x14ac:dyDescent="0.25">
      <c r="B152" s="2"/>
      <c r="C152" s="1"/>
      <c r="D152" s="6"/>
      <c r="E152" s="4"/>
    </row>
    <row r="153" spans="2:5" x14ac:dyDescent="0.25">
      <c r="B153" s="2"/>
      <c r="C153" s="1"/>
      <c r="D153" s="6"/>
      <c r="E153" s="4"/>
    </row>
    <row r="154" spans="2:5" x14ac:dyDescent="0.25">
      <c r="B154" s="2"/>
      <c r="C154" s="1"/>
      <c r="D154" s="6"/>
      <c r="E154" s="4"/>
    </row>
    <row r="155" spans="2:5" x14ac:dyDescent="0.25">
      <c r="B155" s="2"/>
      <c r="C155" s="1"/>
      <c r="D155" s="6"/>
      <c r="E155" s="4"/>
    </row>
    <row r="156" spans="2:5" x14ac:dyDescent="0.25">
      <c r="B156" s="2"/>
      <c r="C156" s="1"/>
      <c r="D156" s="6"/>
      <c r="E156" s="4"/>
    </row>
    <row r="157" spans="2:5" x14ac:dyDescent="0.25">
      <c r="B157" s="2"/>
      <c r="C157" s="1"/>
      <c r="D157" s="6"/>
      <c r="E157" s="4"/>
    </row>
    <row r="158" spans="2:5" x14ac:dyDescent="0.25">
      <c r="B158" s="2"/>
      <c r="C158" s="1"/>
      <c r="D158" s="6"/>
      <c r="E158" s="4"/>
    </row>
    <row r="159" spans="2:5" x14ac:dyDescent="0.25">
      <c r="B159" s="2"/>
      <c r="C159" s="1"/>
      <c r="D159" s="6"/>
      <c r="E159" s="4"/>
    </row>
    <row r="160" spans="2:5" x14ac:dyDescent="0.25">
      <c r="B160" s="2"/>
      <c r="C160" s="1"/>
      <c r="D160" s="6"/>
      <c r="E160" s="4"/>
    </row>
    <row r="161" spans="2:5" x14ac:dyDescent="0.25">
      <c r="B161" s="2"/>
      <c r="C161" s="1"/>
      <c r="D161" s="6"/>
      <c r="E161" s="4"/>
    </row>
    <row r="162" spans="2:5" x14ac:dyDescent="0.25">
      <c r="B162" s="2"/>
      <c r="C162" s="1"/>
      <c r="D162" s="6"/>
      <c r="E162" s="4"/>
    </row>
    <row r="163" spans="2:5" x14ac:dyDescent="0.25">
      <c r="B163" s="2"/>
      <c r="C163" s="1"/>
      <c r="D163" s="6"/>
      <c r="E163" s="4"/>
    </row>
    <row r="164" spans="2:5" x14ac:dyDescent="0.25">
      <c r="B164" s="2"/>
      <c r="C164" s="1"/>
      <c r="D164" s="6"/>
      <c r="E164" s="4"/>
    </row>
    <row r="165" spans="2:5" x14ac:dyDescent="0.25">
      <c r="B165" s="2"/>
      <c r="C165" s="1"/>
      <c r="D165" s="6"/>
      <c r="E165" s="4"/>
    </row>
    <row r="166" spans="2:5" x14ac:dyDescent="0.25">
      <c r="B166" s="2"/>
      <c r="C166" s="1"/>
      <c r="D166" s="6"/>
      <c r="E166" s="4"/>
    </row>
    <row r="167" spans="2:5" x14ac:dyDescent="0.25">
      <c r="B167" s="2"/>
      <c r="C167" s="1"/>
      <c r="D167" s="6"/>
      <c r="E167" s="4"/>
    </row>
    <row r="168" spans="2:5" x14ac:dyDescent="0.25">
      <c r="B168" s="2"/>
      <c r="D168" s="6"/>
      <c r="E168" s="4"/>
    </row>
    <row r="169" spans="2:5" x14ac:dyDescent="0.25">
      <c r="B169" s="2"/>
      <c r="D169" s="6"/>
      <c r="E169" s="4"/>
    </row>
    <row r="170" spans="2:5" x14ac:dyDescent="0.25">
      <c r="B170" s="2"/>
      <c r="D170" s="6"/>
      <c r="E170" s="4"/>
    </row>
    <row r="171" spans="2:5" x14ac:dyDescent="0.25">
      <c r="B171" s="2"/>
      <c r="D171" s="6"/>
      <c r="E171" s="4"/>
    </row>
    <row r="172" spans="2:5" x14ac:dyDescent="0.25">
      <c r="B172" s="2"/>
      <c r="D172" s="6"/>
      <c r="E172" s="4"/>
    </row>
    <row r="173" spans="2:5" x14ac:dyDescent="0.25">
      <c r="B173" s="2"/>
      <c r="D173" s="6"/>
      <c r="E173" s="4"/>
    </row>
    <row r="174" spans="2:5" x14ac:dyDescent="0.25">
      <c r="B174" s="2"/>
      <c r="D174" s="6"/>
      <c r="E174" s="4"/>
    </row>
    <row r="175" spans="2:5" x14ac:dyDescent="0.25">
      <c r="B175" s="2"/>
      <c r="D175" s="6"/>
      <c r="E175" s="4"/>
    </row>
    <row r="176" spans="2:5" x14ac:dyDescent="0.25">
      <c r="B176" s="2"/>
      <c r="D176" s="6"/>
      <c r="E176" s="4"/>
    </row>
    <row r="177" spans="2:5" x14ac:dyDescent="0.25">
      <c r="B177" s="2"/>
      <c r="D177" s="6"/>
      <c r="E177" s="4"/>
    </row>
    <row r="178" spans="2:5" x14ac:dyDescent="0.25">
      <c r="B178" s="2"/>
      <c r="D178" s="6"/>
      <c r="E178" s="4"/>
    </row>
    <row r="179" spans="2:5" x14ac:dyDescent="0.25">
      <c r="B179" s="2"/>
      <c r="C179" s="1"/>
      <c r="D179" s="6"/>
      <c r="E179" s="4"/>
    </row>
    <row r="180" spans="2:5" x14ac:dyDescent="0.25">
      <c r="B180" s="2"/>
      <c r="C180" s="1"/>
      <c r="D180" s="6"/>
      <c r="E180" s="4"/>
    </row>
    <row r="181" spans="2:5" x14ac:dyDescent="0.25">
      <c r="B181" s="2"/>
      <c r="D181" s="6"/>
      <c r="E181" s="4"/>
    </row>
    <row r="182" spans="2:5" x14ac:dyDescent="0.25">
      <c r="B182" s="2"/>
      <c r="D182" s="6"/>
      <c r="E182" s="4"/>
    </row>
    <row r="183" spans="2:5" x14ac:dyDescent="0.25">
      <c r="B183" s="2"/>
      <c r="D183" s="6"/>
      <c r="E183" s="4"/>
    </row>
    <row r="184" spans="2:5" x14ac:dyDescent="0.25">
      <c r="B184" s="2"/>
      <c r="D184" s="6"/>
      <c r="E184" s="4"/>
    </row>
    <row r="185" spans="2:5" x14ac:dyDescent="0.25">
      <c r="B185" s="2"/>
      <c r="D185" s="6"/>
      <c r="E185" s="4"/>
    </row>
    <row r="186" spans="2:5" x14ac:dyDescent="0.25">
      <c r="B186" s="2"/>
      <c r="D186" s="6"/>
      <c r="E186" s="4"/>
    </row>
    <row r="187" spans="2:5" x14ac:dyDescent="0.25">
      <c r="B187" s="2"/>
      <c r="C187" s="1"/>
      <c r="D187" s="6"/>
      <c r="E187" s="4"/>
    </row>
    <row r="188" spans="2:5" x14ac:dyDescent="0.25">
      <c r="B188" s="2"/>
      <c r="C188" s="1"/>
      <c r="D188" s="6"/>
      <c r="E188" s="4"/>
    </row>
    <row r="189" spans="2:5" x14ac:dyDescent="0.25">
      <c r="B189" s="2"/>
      <c r="C189" s="1"/>
      <c r="D189" s="6"/>
      <c r="E189" s="4"/>
    </row>
    <row r="190" spans="2:5" x14ac:dyDescent="0.25">
      <c r="B190" s="2"/>
      <c r="D190" s="6"/>
      <c r="E190" s="4"/>
    </row>
    <row r="191" spans="2:5" x14ac:dyDescent="0.25">
      <c r="B191" s="2"/>
      <c r="D191" s="6"/>
      <c r="E191" s="4"/>
    </row>
    <row r="192" spans="2:5" x14ac:dyDescent="0.25">
      <c r="B192" s="2"/>
      <c r="D192" s="6"/>
      <c r="E192" s="4"/>
    </row>
    <row r="193" spans="2:5" x14ac:dyDescent="0.25">
      <c r="B193" s="2"/>
      <c r="D193" s="6"/>
      <c r="E193" s="4"/>
    </row>
    <row r="194" spans="2:5" x14ac:dyDescent="0.25">
      <c r="B194" s="2"/>
      <c r="D194" s="6"/>
      <c r="E194" s="4"/>
    </row>
    <row r="195" spans="2:5" x14ac:dyDescent="0.25">
      <c r="B195" s="2"/>
      <c r="D195" s="6"/>
      <c r="E195" s="4"/>
    </row>
    <row r="196" spans="2:5" x14ac:dyDescent="0.25">
      <c r="B196" s="2"/>
      <c r="D196" s="6"/>
      <c r="E196" s="4"/>
    </row>
    <row r="197" spans="2:5" x14ac:dyDescent="0.25">
      <c r="B197" s="2"/>
      <c r="D197" s="6"/>
      <c r="E197" s="4"/>
    </row>
    <row r="198" spans="2:5" x14ac:dyDescent="0.25">
      <c r="B198" s="2"/>
      <c r="D198" s="6"/>
      <c r="E198" s="4"/>
    </row>
    <row r="199" spans="2:5" x14ac:dyDescent="0.25">
      <c r="B199" s="2"/>
      <c r="D199" s="6"/>
      <c r="E199" s="4"/>
    </row>
    <row r="200" spans="2:5" x14ac:dyDescent="0.25">
      <c r="B200" s="2"/>
      <c r="D200" s="6"/>
      <c r="E200" s="4"/>
    </row>
    <row r="201" spans="2:5" x14ac:dyDescent="0.25">
      <c r="B201" s="2"/>
      <c r="D201" s="6"/>
      <c r="E201" s="4"/>
    </row>
    <row r="202" spans="2:5" x14ac:dyDescent="0.25">
      <c r="B202" s="2"/>
      <c r="D202" s="6"/>
      <c r="E202" s="4"/>
    </row>
    <row r="203" spans="2:5" x14ac:dyDescent="0.25">
      <c r="B203" s="2"/>
      <c r="D203" s="6"/>
      <c r="E203" s="4"/>
    </row>
    <row r="204" spans="2:5" x14ac:dyDescent="0.25">
      <c r="B204" s="2"/>
      <c r="D204" s="6"/>
      <c r="E204" s="4"/>
    </row>
    <row r="205" spans="2:5" x14ac:dyDescent="0.25">
      <c r="B205" s="2"/>
      <c r="D205" s="6"/>
      <c r="E205" s="4"/>
    </row>
    <row r="206" spans="2:5" x14ac:dyDescent="0.25">
      <c r="B206" s="2"/>
      <c r="D206" s="6"/>
      <c r="E206" s="4"/>
    </row>
    <row r="207" spans="2:5" x14ac:dyDescent="0.25">
      <c r="B207" s="2"/>
      <c r="D207" s="6"/>
      <c r="E207" s="4"/>
    </row>
    <row r="208" spans="2:5" x14ac:dyDescent="0.25">
      <c r="B208" s="2"/>
      <c r="D208" s="6"/>
      <c r="E208" s="4"/>
    </row>
    <row r="209" spans="2:5" x14ac:dyDescent="0.25">
      <c r="B209" s="2"/>
      <c r="D209" s="6"/>
      <c r="E209" s="4"/>
    </row>
    <row r="210" spans="2:5" x14ac:dyDescent="0.25">
      <c r="B210" s="2"/>
      <c r="D210" s="6"/>
      <c r="E210" s="4"/>
    </row>
    <row r="211" spans="2:5" x14ac:dyDescent="0.25">
      <c r="B211" s="2"/>
      <c r="D211" s="6"/>
      <c r="E211" s="4"/>
    </row>
    <row r="212" spans="2:5" x14ac:dyDescent="0.25">
      <c r="B212" s="2"/>
      <c r="D212" s="6"/>
      <c r="E212" s="4"/>
    </row>
    <row r="213" spans="2:5" x14ac:dyDescent="0.25">
      <c r="B213" s="2"/>
      <c r="D213" s="6"/>
      <c r="E213" s="4"/>
    </row>
    <row r="214" spans="2:5" x14ac:dyDescent="0.25">
      <c r="B214" s="2"/>
      <c r="D214" s="6"/>
      <c r="E214" s="4"/>
    </row>
    <row r="215" spans="2:5" x14ac:dyDescent="0.25">
      <c r="B215" s="2"/>
      <c r="D215" s="6"/>
      <c r="E215" s="4"/>
    </row>
    <row r="216" spans="2:5" x14ac:dyDescent="0.25">
      <c r="B216" s="2"/>
      <c r="D216" s="6"/>
      <c r="E216" s="4"/>
    </row>
    <row r="217" spans="2:5" x14ac:dyDescent="0.25">
      <c r="B217" s="2"/>
      <c r="D217" s="6"/>
      <c r="E217" s="4"/>
    </row>
    <row r="218" spans="2:5" x14ac:dyDescent="0.25">
      <c r="B218" s="2"/>
      <c r="D218" s="6"/>
      <c r="E218" s="4"/>
    </row>
    <row r="219" spans="2:5" x14ac:dyDescent="0.25">
      <c r="B219" s="2"/>
      <c r="D219" s="6"/>
      <c r="E219" s="4"/>
    </row>
    <row r="220" spans="2:5" x14ac:dyDescent="0.25">
      <c r="B220" s="2"/>
      <c r="D220" s="6"/>
      <c r="E220" s="4"/>
    </row>
    <row r="221" spans="2:5" x14ac:dyDescent="0.25">
      <c r="B221" s="2"/>
      <c r="D221" s="6"/>
      <c r="E221" s="4"/>
    </row>
    <row r="222" spans="2:5" x14ac:dyDescent="0.25">
      <c r="B222" s="2"/>
      <c r="D222" s="6"/>
      <c r="E222" s="4"/>
    </row>
    <row r="223" spans="2:5" x14ac:dyDescent="0.25">
      <c r="B223" s="2"/>
      <c r="D223" s="6"/>
      <c r="E223" s="4"/>
    </row>
    <row r="224" spans="2:5" x14ac:dyDescent="0.25">
      <c r="B224" s="2"/>
      <c r="D224" s="6"/>
      <c r="E224" s="4"/>
    </row>
    <row r="225" spans="2:5" x14ac:dyDescent="0.25">
      <c r="B225" s="2"/>
      <c r="D225" s="6"/>
      <c r="E225" s="4"/>
    </row>
    <row r="226" spans="2:5" x14ac:dyDescent="0.25">
      <c r="B226" s="2"/>
      <c r="D226" s="6"/>
      <c r="E226" s="4"/>
    </row>
    <row r="227" spans="2:5" x14ac:dyDescent="0.25">
      <c r="B227" s="2"/>
      <c r="D227" s="6"/>
      <c r="E227" s="4"/>
    </row>
    <row r="228" spans="2:5" x14ac:dyDescent="0.25">
      <c r="B228" s="2"/>
      <c r="D228" s="6"/>
      <c r="E228" s="4"/>
    </row>
    <row r="229" spans="2:5" x14ac:dyDescent="0.25">
      <c r="B229" s="2"/>
      <c r="D229" s="6"/>
      <c r="E229" s="4"/>
    </row>
    <row r="230" spans="2:5" x14ac:dyDescent="0.25">
      <c r="B230" s="2"/>
      <c r="D230" s="6"/>
      <c r="E230" s="4"/>
    </row>
    <row r="231" spans="2:5" x14ac:dyDescent="0.25">
      <c r="B231" s="2"/>
      <c r="D231" s="6"/>
      <c r="E231" s="4"/>
    </row>
    <row r="232" spans="2:5" x14ac:dyDescent="0.25">
      <c r="B232" s="2"/>
      <c r="D232" s="6"/>
      <c r="E232" s="4"/>
    </row>
    <row r="233" spans="2:5" x14ac:dyDescent="0.25">
      <c r="B233" s="2"/>
      <c r="D233" s="6"/>
      <c r="E233" s="4"/>
    </row>
    <row r="234" spans="2:5" x14ac:dyDescent="0.25">
      <c r="B234" s="2"/>
      <c r="D234" s="6"/>
      <c r="E234" s="4"/>
    </row>
    <row r="235" spans="2:5" x14ac:dyDescent="0.25">
      <c r="B235" s="2"/>
      <c r="D235" s="6"/>
      <c r="E235" s="4"/>
    </row>
    <row r="236" spans="2:5" x14ac:dyDescent="0.25">
      <c r="B236" s="2"/>
      <c r="D236" s="6"/>
      <c r="E236" s="4"/>
    </row>
    <row r="237" spans="2:5" x14ac:dyDescent="0.25">
      <c r="B237" s="2"/>
      <c r="D237" s="6"/>
      <c r="E237" s="4"/>
    </row>
    <row r="238" spans="2:5" x14ac:dyDescent="0.25">
      <c r="B238" s="2"/>
      <c r="D238" s="6"/>
      <c r="E238" s="4"/>
    </row>
    <row r="239" spans="2:5" x14ac:dyDescent="0.25">
      <c r="B239" s="2"/>
      <c r="D239" s="6"/>
      <c r="E239" s="4"/>
    </row>
    <row r="240" spans="2:5" x14ac:dyDescent="0.25">
      <c r="B240" s="2"/>
      <c r="D240" s="6"/>
      <c r="E240" s="4"/>
    </row>
    <row r="241" spans="2:5" x14ac:dyDescent="0.25">
      <c r="B241" s="2"/>
      <c r="D241" s="6"/>
      <c r="E241" s="4"/>
    </row>
    <row r="242" spans="2:5" x14ac:dyDescent="0.25">
      <c r="B242" s="2"/>
      <c r="D242" s="6"/>
      <c r="E242" s="4"/>
    </row>
    <row r="243" spans="2:5" x14ac:dyDescent="0.25">
      <c r="B243" s="2"/>
      <c r="D243" s="6"/>
      <c r="E243" s="4"/>
    </row>
    <row r="244" spans="2:5" x14ac:dyDescent="0.25">
      <c r="B244" s="2"/>
      <c r="D244" s="6"/>
      <c r="E244" s="4"/>
    </row>
    <row r="245" spans="2:5" x14ac:dyDescent="0.25">
      <c r="B245" s="2"/>
      <c r="D245" s="6"/>
      <c r="E245" s="4"/>
    </row>
    <row r="246" spans="2:5" x14ac:dyDescent="0.25">
      <c r="B246" s="2"/>
      <c r="D246" s="6"/>
      <c r="E246" s="4"/>
    </row>
    <row r="247" spans="2:5" x14ac:dyDescent="0.25">
      <c r="B247" s="2"/>
      <c r="D247" s="6"/>
      <c r="E247" s="4"/>
    </row>
    <row r="248" spans="2:5" x14ac:dyDescent="0.25">
      <c r="B248" s="2"/>
      <c r="D248" s="6"/>
      <c r="E248" s="4"/>
    </row>
    <row r="249" spans="2:5" x14ac:dyDescent="0.25">
      <c r="B249" s="2"/>
      <c r="D249" s="6"/>
      <c r="E249" s="4"/>
    </row>
    <row r="250" spans="2:5" x14ac:dyDescent="0.25">
      <c r="B250" s="2"/>
      <c r="D250" s="6"/>
      <c r="E250" s="4"/>
    </row>
    <row r="251" spans="2:5" x14ac:dyDescent="0.25">
      <c r="B251" s="2"/>
      <c r="D251" s="6"/>
      <c r="E251" s="4"/>
    </row>
    <row r="252" spans="2:5" x14ac:dyDescent="0.25">
      <c r="B252" s="2"/>
      <c r="D252" s="6"/>
      <c r="E252" s="4"/>
    </row>
    <row r="253" spans="2:5" x14ac:dyDescent="0.25">
      <c r="B253" s="2"/>
      <c r="D253" s="6"/>
      <c r="E253" s="4"/>
    </row>
    <row r="254" spans="2:5" x14ac:dyDescent="0.25">
      <c r="B254" s="2"/>
      <c r="D254" s="6"/>
      <c r="E254" s="4"/>
    </row>
    <row r="255" spans="2:5" x14ac:dyDescent="0.25">
      <c r="B255" s="2"/>
      <c r="D255" s="6"/>
      <c r="E255" s="4"/>
    </row>
    <row r="256" spans="2:5" x14ac:dyDescent="0.25">
      <c r="B256" s="2"/>
      <c r="D256" s="6"/>
      <c r="E256" s="4"/>
    </row>
    <row r="257" spans="2:5" x14ac:dyDescent="0.25">
      <c r="B257" s="2"/>
      <c r="D257" s="6"/>
      <c r="E257" s="4"/>
    </row>
    <row r="258" spans="2:5" x14ac:dyDescent="0.25">
      <c r="B258" s="2"/>
      <c r="D258" s="6"/>
      <c r="E258" s="4"/>
    </row>
    <row r="259" spans="2:5" x14ac:dyDescent="0.25">
      <c r="B259" s="2"/>
      <c r="D259" s="6"/>
      <c r="E259" s="4"/>
    </row>
    <row r="260" spans="2:5" x14ac:dyDescent="0.25">
      <c r="B260" s="2"/>
      <c r="D260" s="6"/>
      <c r="E260" s="4"/>
    </row>
    <row r="261" spans="2:5" x14ac:dyDescent="0.25">
      <c r="B261" s="2"/>
      <c r="D261" s="6"/>
      <c r="E261" s="4"/>
    </row>
    <row r="262" spans="2:5" x14ac:dyDescent="0.25">
      <c r="B262" s="2"/>
      <c r="D262" s="6"/>
      <c r="E262" s="4"/>
    </row>
    <row r="263" spans="2:5" x14ac:dyDescent="0.25">
      <c r="B263" s="2"/>
      <c r="D263" s="6"/>
      <c r="E263" s="4"/>
    </row>
    <row r="264" spans="2:5" x14ac:dyDescent="0.25">
      <c r="B264" s="2"/>
      <c r="D264" s="6"/>
      <c r="E264" s="4"/>
    </row>
    <row r="265" spans="2:5" x14ac:dyDescent="0.25">
      <c r="B265" s="2"/>
      <c r="D265" s="6"/>
      <c r="E265" s="4"/>
    </row>
    <row r="266" spans="2:5" x14ac:dyDescent="0.25">
      <c r="B266" s="2"/>
      <c r="D266" s="6"/>
      <c r="E266" s="4"/>
    </row>
    <row r="267" spans="2:5" x14ac:dyDescent="0.25">
      <c r="B267" s="2"/>
      <c r="D267" s="6"/>
      <c r="E267" s="4"/>
    </row>
    <row r="268" spans="2:5" x14ac:dyDescent="0.25">
      <c r="B268" s="2"/>
      <c r="D268" s="6"/>
      <c r="E268" s="4"/>
    </row>
    <row r="269" spans="2:5" x14ac:dyDescent="0.25">
      <c r="B269" s="2"/>
      <c r="D269" s="6"/>
      <c r="E269" s="4"/>
    </row>
    <row r="270" spans="2:5" x14ac:dyDescent="0.25">
      <c r="B270" s="2"/>
      <c r="C270" s="1"/>
      <c r="D270" s="6"/>
      <c r="E270" s="4"/>
    </row>
    <row r="271" spans="2:5" x14ac:dyDescent="0.25">
      <c r="B271" s="2"/>
      <c r="C271" s="1"/>
      <c r="D271" s="6"/>
      <c r="E271" s="4"/>
    </row>
    <row r="272" spans="2:5" x14ac:dyDescent="0.25">
      <c r="B272" s="2"/>
      <c r="C272" s="1"/>
      <c r="D272" s="6"/>
      <c r="E272" s="4"/>
    </row>
    <row r="273" spans="2:5" x14ac:dyDescent="0.25">
      <c r="B273" s="2"/>
      <c r="C273" s="1"/>
      <c r="D273" s="6"/>
      <c r="E273" s="4"/>
    </row>
    <row r="274" spans="2:5" x14ac:dyDescent="0.25">
      <c r="B274" s="2"/>
      <c r="C274" s="1"/>
      <c r="D274" s="6"/>
      <c r="E274" s="4"/>
    </row>
    <row r="275" spans="2:5" x14ac:dyDescent="0.25">
      <c r="B275" s="2"/>
      <c r="C275" s="1"/>
      <c r="D275" s="6"/>
      <c r="E275" s="4"/>
    </row>
    <row r="276" spans="2:5" x14ac:dyDescent="0.25">
      <c r="B276" s="2"/>
      <c r="C276" s="1"/>
      <c r="D276" s="6"/>
      <c r="E276" s="4"/>
    </row>
    <row r="277" spans="2:5" x14ac:dyDescent="0.25">
      <c r="B277" s="2"/>
      <c r="C277" s="1"/>
      <c r="D277" s="6"/>
      <c r="E277" s="4"/>
    </row>
    <row r="278" spans="2:5" x14ac:dyDescent="0.25">
      <c r="B278" s="2"/>
      <c r="C278" s="1"/>
      <c r="D278" s="6"/>
      <c r="E278" s="4"/>
    </row>
    <row r="279" spans="2:5" x14ac:dyDescent="0.25">
      <c r="B279" s="2"/>
      <c r="C279" s="1"/>
      <c r="D279" s="6"/>
      <c r="E279" s="4"/>
    </row>
    <row r="280" spans="2:5" x14ac:dyDescent="0.25">
      <c r="B280" s="2"/>
      <c r="C280" s="1"/>
      <c r="D280" s="6"/>
      <c r="E280" s="4"/>
    </row>
    <row r="281" spans="2:5" x14ac:dyDescent="0.25">
      <c r="B281" s="2"/>
      <c r="C281" s="1"/>
      <c r="D281" s="6"/>
      <c r="E281" s="4"/>
    </row>
    <row r="282" spans="2:5" x14ac:dyDescent="0.25">
      <c r="B282" s="2"/>
      <c r="C282" s="1"/>
      <c r="D282" s="6"/>
      <c r="E282" s="4"/>
    </row>
    <row r="283" spans="2:5" x14ac:dyDescent="0.25">
      <c r="B283" s="2"/>
      <c r="C283" s="1"/>
      <c r="D283" s="6"/>
      <c r="E283" s="4"/>
    </row>
    <row r="284" spans="2:5" x14ac:dyDescent="0.25">
      <c r="B284" s="2"/>
      <c r="C284" s="1"/>
      <c r="D284" s="6"/>
      <c r="E284" s="4"/>
    </row>
    <row r="285" spans="2:5" x14ac:dyDescent="0.25">
      <c r="B285" s="2"/>
      <c r="C285" s="1"/>
      <c r="D285" s="6"/>
      <c r="E285" s="4"/>
    </row>
    <row r="286" spans="2:5" x14ac:dyDescent="0.25">
      <c r="B286" s="2"/>
      <c r="C286" s="1"/>
      <c r="D286" s="6"/>
      <c r="E286" s="4"/>
    </row>
    <row r="287" spans="2:5" x14ac:dyDescent="0.25">
      <c r="B287" s="2"/>
      <c r="C287" s="1"/>
      <c r="D287" s="6"/>
      <c r="E287" s="4"/>
    </row>
    <row r="288" spans="2:5" x14ac:dyDescent="0.25">
      <c r="B288" s="2"/>
      <c r="C288" s="1"/>
      <c r="D288" s="6"/>
      <c r="E288" s="4"/>
    </row>
    <row r="289" spans="2:5" x14ac:dyDescent="0.25">
      <c r="B289" s="2"/>
      <c r="C289" s="1"/>
      <c r="D289" s="6"/>
      <c r="E289" s="4"/>
    </row>
    <row r="290" spans="2:5" x14ac:dyDescent="0.25">
      <c r="B290" s="2"/>
      <c r="C290" s="1"/>
      <c r="D290" s="6"/>
      <c r="E290" s="4"/>
    </row>
    <row r="291" spans="2:5" x14ac:dyDescent="0.25">
      <c r="B291" s="2"/>
      <c r="C291" s="1"/>
      <c r="D291" s="6"/>
      <c r="E291" s="4"/>
    </row>
    <row r="292" spans="2:5" x14ac:dyDescent="0.25">
      <c r="B292" s="2"/>
      <c r="C292" s="1"/>
      <c r="D292" s="6"/>
      <c r="E292" s="4"/>
    </row>
    <row r="293" spans="2:5" x14ac:dyDescent="0.25">
      <c r="B293" s="2"/>
      <c r="C293" s="1"/>
      <c r="D293" s="6"/>
      <c r="E293" s="4"/>
    </row>
    <row r="294" spans="2:5" x14ac:dyDescent="0.25">
      <c r="B294" s="2"/>
      <c r="C294" s="1"/>
      <c r="D294" s="6"/>
      <c r="E294" s="4"/>
    </row>
    <row r="295" spans="2:5" x14ac:dyDescent="0.25">
      <c r="B295" s="2"/>
      <c r="C295" s="1"/>
      <c r="D295" s="6"/>
      <c r="E295" s="4"/>
    </row>
    <row r="296" spans="2:5" x14ac:dyDescent="0.25">
      <c r="B296" s="2"/>
      <c r="C296" s="1"/>
      <c r="D296" s="6"/>
      <c r="E296" s="4"/>
    </row>
    <row r="297" spans="2:5" x14ac:dyDescent="0.25">
      <c r="B297" s="2"/>
      <c r="C297" s="1"/>
      <c r="D297" s="6"/>
      <c r="E297" s="4"/>
    </row>
    <row r="298" spans="2:5" x14ac:dyDescent="0.25">
      <c r="B298" s="2"/>
      <c r="C298" s="1"/>
      <c r="D298" s="6"/>
      <c r="E298" s="4"/>
    </row>
    <row r="299" spans="2:5" x14ac:dyDescent="0.25">
      <c r="B299" s="2"/>
      <c r="C299" s="1"/>
      <c r="D299" s="6"/>
      <c r="E299" s="4"/>
    </row>
    <row r="300" spans="2:5" x14ac:dyDescent="0.25">
      <c r="B300" s="2"/>
      <c r="C300" s="1"/>
      <c r="D300" s="6"/>
      <c r="E300" s="4"/>
    </row>
    <row r="301" spans="2:5" x14ac:dyDescent="0.25">
      <c r="B301" s="2"/>
      <c r="C301" s="1"/>
      <c r="D301" s="6"/>
      <c r="E301" s="4"/>
    </row>
    <row r="302" spans="2:5" x14ac:dyDescent="0.25">
      <c r="B302" s="2"/>
      <c r="C302" s="1"/>
      <c r="D302" s="6"/>
      <c r="E302" s="4"/>
    </row>
    <row r="303" spans="2:5" x14ac:dyDescent="0.25">
      <c r="B303" s="2"/>
      <c r="C303" s="1"/>
      <c r="D303" s="6"/>
      <c r="E303" s="4"/>
    </row>
    <row r="304" spans="2:5" x14ac:dyDescent="0.25">
      <c r="B304" s="2"/>
      <c r="C304" s="1"/>
      <c r="D304" s="6"/>
      <c r="E304" s="4"/>
    </row>
    <row r="305" spans="2:5" x14ac:dyDescent="0.25">
      <c r="B305" s="2"/>
      <c r="C305" s="1"/>
      <c r="D305" s="6"/>
      <c r="E305" s="4"/>
    </row>
    <row r="306" spans="2:5" x14ac:dyDescent="0.25">
      <c r="B306" s="2"/>
      <c r="C306" s="1"/>
      <c r="D306" s="6"/>
      <c r="E306" s="4"/>
    </row>
    <row r="307" spans="2:5" x14ac:dyDescent="0.25">
      <c r="B307" s="2"/>
      <c r="C307" s="1"/>
      <c r="D307" s="6"/>
      <c r="E307" s="4"/>
    </row>
    <row r="308" spans="2:5" x14ac:dyDescent="0.25">
      <c r="B308" s="2"/>
      <c r="C308" s="1"/>
      <c r="D308" s="6"/>
      <c r="E308" s="4"/>
    </row>
    <row r="309" spans="2:5" x14ac:dyDescent="0.25">
      <c r="B309" s="2"/>
      <c r="C309" s="1"/>
      <c r="D309" s="6"/>
      <c r="E309" s="4"/>
    </row>
    <row r="310" spans="2:5" x14ac:dyDescent="0.25">
      <c r="B310" s="2"/>
      <c r="C310" s="1"/>
      <c r="D310" s="6"/>
      <c r="E310" s="4"/>
    </row>
    <row r="311" spans="2:5" x14ac:dyDescent="0.25">
      <c r="B311" s="2"/>
      <c r="C311" s="1"/>
      <c r="D311" s="6"/>
      <c r="E311" s="4"/>
    </row>
    <row r="312" spans="2:5" x14ac:dyDescent="0.25">
      <c r="B312" s="2"/>
      <c r="C312" s="1"/>
      <c r="D312" s="6"/>
      <c r="E312" s="4"/>
    </row>
    <row r="313" spans="2:5" x14ac:dyDescent="0.25">
      <c r="B313" s="2"/>
      <c r="C313" s="1"/>
      <c r="D313" s="6"/>
      <c r="E313" s="4"/>
    </row>
    <row r="314" spans="2:5" x14ac:dyDescent="0.25">
      <c r="D314" s="6"/>
      <c r="E314" s="4"/>
    </row>
    <row r="315" spans="2:5" x14ac:dyDescent="0.25">
      <c r="D315" s="6"/>
      <c r="E315" s="4"/>
    </row>
    <row r="316" spans="2:5" x14ac:dyDescent="0.25">
      <c r="D316" s="6"/>
      <c r="E316" s="4"/>
    </row>
    <row r="317" spans="2:5" x14ac:dyDescent="0.25">
      <c r="D317" s="6"/>
      <c r="E317" s="4"/>
    </row>
    <row r="318" spans="2:5" x14ac:dyDescent="0.25">
      <c r="D318" s="6"/>
      <c r="E318" s="4"/>
    </row>
    <row r="319" spans="2:5" x14ac:dyDescent="0.25">
      <c r="D319" s="6"/>
      <c r="E319" s="4"/>
    </row>
    <row r="320" spans="2:5" x14ac:dyDescent="0.25">
      <c r="D320" s="6"/>
      <c r="E320" s="4"/>
    </row>
    <row r="321" spans="4:5" x14ac:dyDescent="0.25">
      <c r="D321" s="6"/>
      <c r="E321" s="4"/>
    </row>
    <row r="322" spans="4:5" x14ac:dyDescent="0.25">
      <c r="D322" s="6"/>
      <c r="E322" s="4"/>
    </row>
    <row r="323" spans="4:5" x14ac:dyDescent="0.25">
      <c r="D323" s="6"/>
      <c r="E323" s="4"/>
    </row>
    <row r="324" spans="4:5" x14ac:dyDescent="0.25">
      <c r="D324" s="6"/>
      <c r="E324" s="4"/>
    </row>
    <row r="325" spans="4:5" x14ac:dyDescent="0.25">
      <c r="D325" s="6"/>
      <c r="E325" s="4"/>
    </row>
    <row r="326" spans="4:5" x14ac:dyDescent="0.25">
      <c r="D326" s="6"/>
      <c r="E326" s="4"/>
    </row>
    <row r="327" spans="4:5" x14ac:dyDescent="0.25">
      <c r="D327" s="6"/>
      <c r="E327" s="4"/>
    </row>
    <row r="328" spans="4:5" x14ac:dyDescent="0.25">
      <c r="D328" s="6"/>
      <c r="E328" s="4"/>
    </row>
    <row r="329" spans="4:5" x14ac:dyDescent="0.25">
      <c r="D329" s="6"/>
      <c r="E329" s="4"/>
    </row>
    <row r="330" spans="4:5" x14ac:dyDescent="0.25">
      <c r="E330" s="4"/>
    </row>
    <row r="331" spans="4:5" x14ac:dyDescent="0.25">
      <c r="E331" s="4"/>
    </row>
    <row r="332" spans="4:5" x14ac:dyDescent="0.25">
      <c r="E332" s="4"/>
    </row>
    <row r="333" spans="4:5" x14ac:dyDescent="0.25">
      <c r="E333" s="4"/>
    </row>
    <row r="334" spans="4:5" x14ac:dyDescent="0.25">
      <c r="E334" s="4"/>
    </row>
    <row r="335" spans="4:5" x14ac:dyDescent="0.25">
      <c r="E335" s="4"/>
    </row>
    <row r="336" spans="4:5" x14ac:dyDescent="0.25">
      <c r="E336" s="4"/>
    </row>
    <row r="337" spans="5:5" x14ac:dyDescent="0.25">
      <c r="E337" s="4"/>
    </row>
    <row r="338" spans="5:5" x14ac:dyDescent="0.25">
      <c r="E338" s="4"/>
    </row>
    <row r="339" spans="5:5" x14ac:dyDescent="0.25">
      <c r="E339" s="4"/>
    </row>
    <row r="340" spans="5:5" x14ac:dyDescent="0.25">
      <c r="E340" s="4"/>
    </row>
    <row r="341" spans="5:5" x14ac:dyDescent="0.25">
      <c r="E341" s="4"/>
    </row>
    <row r="342" spans="5:5" x14ac:dyDescent="0.25">
      <c r="E342" s="4"/>
    </row>
    <row r="343" spans="5:5" x14ac:dyDescent="0.25">
      <c r="E343" s="4"/>
    </row>
    <row r="344" spans="5:5" x14ac:dyDescent="0.25">
      <c r="E344" s="4"/>
    </row>
    <row r="345" spans="5:5" x14ac:dyDescent="0.25">
      <c r="E345" s="4"/>
    </row>
    <row r="346" spans="5:5" x14ac:dyDescent="0.25">
      <c r="E346" s="4"/>
    </row>
    <row r="347" spans="5:5" x14ac:dyDescent="0.25">
      <c r="E347" s="4"/>
    </row>
    <row r="348" spans="5:5" x14ac:dyDescent="0.25">
      <c r="E348" s="4"/>
    </row>
    <row r="349" spans="5:5" x14ac:dyDescent="0.25">
      <c r="E349" s="4"/>
    </row>
    <row r="350" spans="5:5" x14ac:dyDescent="0.25">
      <c r="E350" s="4"/>
    </row>
    <row r="351" spans="5:5" x14ac:dyDescent="0.25">
      <c r="E351" s="4"/>
    </row>
    <row r="352" spans="5:5" x14ac:dyDescent="0.25">
      <c r="E352" s="4"/>
    </row>
    <row r="353" spans="5:5" x14ac:dyDescent="0.25">
      <c r="E353" s="4"/>
    </row>
    <row r="354" spans="5:5" x14ac:dyDescent="0.25">
      <c r="E354" s="4"/>
    </row>
    <row r="355" spans="5:5" x14ac:dyDescent="0.25">
      <c r="E355" s="4"/>
    </row>
    <row r="356" spans="5:5" x14ac:dyDescent="0.25">
      <c r="E356" s="4"/>
    </row>
    <row r="357" spans="5:5" x14ac:dyDescent="0.25">
      <c r="E357" s="4"/>
    </row>
    <row r="358" spans="5:5" x14ac:dyDescent="0.25">
      <c r="E358" s="4"/>
    </row>
    <row r="359" spans="5:5" x14ac:dyDescent="0.25">
      <c r="E359" s="4"/>
    </row>
    <row r="360" spans="5:5" x14ac:dyDescent="0.25">
      <c r="E360" s="4"/>
    </row>
    <row r="361" spans="5:5" x14ac:dyDescent="0.25">
      <c r="E361" s="4"/>
    </row>
    <row r="362" spans="5:5" x14ac:dyDescent="0.25">
      <c r="E362" s="4"/>
    </row>
    <row r="363" spans="5:5" x14ac:dyDescent="0.25">
      <c r="E363" s="4"/>
    </row>
    <row r="364" spans="5:5" x14ac:dyDescent="0.25">
      <c r="E364" s="4"/>
    </row>
    <row r="365" spans="5:5" x14ac:dyDescent="0.25">
      <c r="E365" s="4"/>
    </row>
    <row r="366" spans="5:5" x14ac:dyDescent="0.25">
      <c r="E366" s="4"/>
    </row>
    <row r="367" spans="5:5" x14ac:dyDescent="0.25">
      <c r="E367" s="4"/>
    </row>
    <row r="368" spans="5:5" x14ac:dyDescent="0.25">
      <c r="E368" s="4"/>
    </row>
    <row r="369" spans="5:5" x14ac:dyDescent="0.25">
      <c r="E369" s="4"/>
    </row>
    <row r="370" spans="5:5" x14ac:dyDescent="0.25">
      <c r="E370" s="4"/>
    </row>
    <row r="371" spans="5:5" x14ac:dyDescent="0.25">
      <c r="E371" s="4"/>
    </row>
    <row r="372" spans="5:5" x14ac:dyDescent="0.25">
      <c r="E372" s="4"/>
    </row>
    <row r="373" spans="5:5" x14ac:dyDescent="0.25">
      <c r="E373" s="4"/>
    </row>
    <row r="374" spans="5:5" x14ac:dyDescent="0.25">
      <c r="E374" s="4"/>
    </row>
    <row r="375" spans="5:5" x14ac:dyDescent="0.25">
      <c r="E375" s="4"/>
    </row>
    <row r="376" spans="5:5" x14ac:dyDescent="0.25">
      <c r="E376" s="4"/>
    </row>
    <row r="377" spans="5:5" x14ac:dyDescent="0.25">
      <c r="E377" s="4"/>
    </row>
    <row r="378" spans="5:5" x14ac:dyDescent="0.25">
      <c r="E378" s="4"/>
    </row>
    <row r="379" spans="5:5" x14ac:dyDescent="0.25">
      <c r="E379" s="4"/>
    </row>
    <row r="380" spans="5:5" x14ac:dyDescent="0.25">
      <c r="E380" s="4"/>
    </row>
    <row r="381" spans="5:5" x14ac:dyDescent="0.25">
      <c r="E381" s="4"/>
    </row>
    <row r="382" spans="5:5" x14ac:dyDescent="0.25">
      <c r="E382" s="4"/>
    </row>
    <row r="383" spans="5:5" x14ac:dyDescent="0.25">
      <c r="E383" s="4"/>
    </row>
    <row r="384" spans="5:5" x14ac:dyDescent="0.25">
      <c r="E384" s="4"/>
    </row>
    <row r="385" spans="5:5" x14ac:dyDescent="0.25">
      <c r="E385" s="4"/>
    </row>
    <row r="386" spans="5:5" x14ac:dyDescent="0.25">
      <c r="E386" s="4"/>
    </row>
    <row r="387" spans="5:5" x14ac:dyDescent="0.25">
      <c r="E387" s="4"/>
    </row>
    <row r="388" spans="5:5" x14ac:dyDescent="0.25">
      <c r="E388" s="4"/>
    </row>
    <row r="389" spans="5:5" x14ac:dyDescent="0.25">
      <c r="E389" s="4"/>
    </row>
    <row r="390" spans="5:5" x14ac:dyDescent="0.25">
      <c r="E390" s="4"/>
    </row>
    <row r="391" spans="5:5" x14ac:dyDescent="0.25">
      <c r="E391" s="4"/>
    </row>
    <row r="392" spans="5:5" x14ac:dyDescent="0.25">
      <c r="E392" s="4"/>
    </row>
    <row r="393" spans="5:5" x14ac:dyDescent="0.25">
      <c r="E393" s="4"/>
    </row>
    <row r="394" spans="5:5" x14ac:dyDescent="0.25">
      <c r="E394" s="4"/>
    </row>
    <row r="395" spans="5:5" x14ac:dyDescent="0.25">
      <c r="E395" s="4"/>
    </row>
    <row r="396" spans="5:5" x14ac:dyDescent="0.25">
      <c r="E396" s="4"/>
    </row>
    <row r="397" spans="5:5" x14ac:dyDescent="0.25">
      <c r="E397" s="4"/>
    </row>
    <row r="398" spans="5:5" x14ac:dyDescent="0.25">
      <c r="E398" s="4"/>
    </row>
    <row r="399" spans="5:5" x14ac:dyDescent="0.25">
      <c r="E399" s="4"/>
    </row>
    <row r="400" spans="5:5" x14ac:dyDescent="0.25">
      <c r="E400" s="4"/>
    </row>
    <row r="401" spans="5:5" x14ac:dyDescent="0.25">
      <c r="E401" s="4"/>
    </row>
    <row r="402" spans="5:5" x14ac:dyDescent="0.25">
      <c r="E402" s="4"/>
    </row>
    <row r="403" spans="5:5" x14ac:dyDescent="0.25">
      <c r="E403" s="4"/>
    </row>
    <row r="404" spans="5:5" x14ac:dyDescent="0.25">
      <c r="E404" s="4"/>
    </row>
    <row r="405" spans="5:5" x14ac:dyDescent="0.25">
      <c r="E405" s="4"/>
    </row>
    <row r="406" spans="5:5" x14ac:dyDescent="0.25">
      <c r="E406" s="4"/>
    </row>
    <row r="407" spans="5:5" x14ac:dyDescent="0.25">
      <c r="E407" s="4"/>
    </row>
    <row r="408" spans="5:5" x14ac:dyDescent="0.25">
      <c r="E408" s="4"/>
    </row>
    <row r="409" spans="5:5" x14ac:dyDescent="0.25">
      <c r="E409" s="4"/>
    </row>
    <row r="410" spans="5:5" x14ac:dyDescent="0.25">
      <c r="E410" s="4"/>
    </row>
    <row r="411" spans="5:5" x14ac:dyDescent="0.25">
      <c r="E411" s="4"/>
    </row>
    <row r="412" spans="5:5" x14ac:dyDescent="0.25">
      <c r="E412" s="4"/>
    </row>
    <row r="413" spans="5:5" x14ac:dyDescent="0.25">
      <c r="E413" s="4"/>
    </row>
    <row r="414" spans="5:5" x14ac:dyDescent="0.25">
      <c r="E414" s="4"/>
    </row>
    <row r="415" spans="5:5" x14ac:dyDescent="0.25">
      <c r="E415" s="4"/>
    </row>
    <row r="416" spans="5:5" x14ac:dyDescent="0.25">
      <c r="E416" s="4"/>
    </row>
    <row r="417" spans="5:5" x14ac:dyDescent="0.25">
      <c r="E417" s="4"/>
    </row>
    <row r="418" spans="5:5" x14ac:dyDescent="0.25">
      <c r="E418" s="4"/>
    </row>
    <row r="419" spans="5:5" x14ac:dyDescent="0.25">
      <c r="E419" s="4"/>
    </row>
    <row r="420" spans="5:5" x14ac:dyDescent="0.25">
      <c r="E420" s="4"/>
    </row>
    <row r="421" spans="5:5" x14ac:dyDescent="0.25">
      <c r="E421" s="4"/>
    </row>
    <row r="422" spans="5:5" x14ac:dyDescent="0.25">
      <c r="E422" s="4"/>
    </row>
    <row r="423" spans="5:5" x14ac:dyDescent="0.25">
      <c r="E423" s="4"/>
    </row>
    <row r="424" spans="5:5" x14ac:dyDescent="0.25">
      <c r="E424" s="4"/>
    </row>
    <row r="425" spans="5:5" x14ac:dyDescent="0.25">
      <c r="E425" s="4"/>
    </row>
    <row r="426" spans="5:5" x14ac:dyDescent="0.25">
      <c r="E426" s="4"/>
    </row>
    <row r="427" spans="5:5" x14ac:dyDescent="0.25">
      <c r="E427" s="4"/>
    </row>
    <row r="428" spans="5:5" x14ac:dyDescent="0.25">
      <c r="E428" s="4"/>
    </row>
    <row r="429" spans="5:5" x14ac:dyDescent="0.25">
      <c r="E429" s="4"/>
    </row>
    <row r="430" spans="5:5" x14ac:dyDescent="0.25">
      <c r="E430" s="4"/>
    </row>
    <row r="431" spans="5:5" x14ac:dyDescent="0.25">
      <c r="E431" s="4"/>
    </row>
    <row r="432" spans="5:5" x14ac:dyDescent="0.25">
      <c r="E432" s="4"/>
    </row>
    <row r="433" spans="5:5" x14ac:dyDescent="0.25">
      <c r="E433" s="4"/>
    </row>
    <row r="434" spans="5:5" x14ac:dyDescent="0.25">
      <c r="E434" s="4"/>
    </row>
    <row r="435" spans="5:5" x14ac:dyDescent="0.25">
      <c r="E435" s="4"/>
    </row>
    <row r="436" spans="5:5" x14ac:dyDescent="0.25">
      <c r="E436" s="4"/>
    </row>
    <row r="437" spans="5:5" x14ac:dyDescent="0.25">
      <c r="E437" s="4"/>
    </row>
    <row r="438" spans="5:5" x14ac:dyDescent="0.25">
      <c r="E438" s="4"/>
    </row>
    <row r="439" spans="5:5" x14ac:dyDescent="0.25">
      <c r="E439" s="4"/>
    </row>
    <row r="440" spans="5:5" x14ac:dyDescent="0.25">
      <c r="E440" s="4"/>
    </row>
    <row r="441" spans="5:5" x14ac:dyDescent="0.25">
      <c r="E441" s="4"/>
    </row>
    <row r="442" spans="5:5" x14ac:dyDescent="0.25">
      <c r="E442" s="4"/>
    </row>
    <row r="443" spans="5:5" x14ac:dyDescent="0.25">
      <c r="E443" s="4"/>
    </row>
    <row r="444" spans="5:5" x14ac:dyDescent="0.25">
      <c r="E444" s="4"/>
    </row>
    <row r="445" spans="5:5" x14ac:dyDescent="0.25">
      <c r="E445" s="4"/>
    </row>
    <row r="446" spans="5:5" x14ac:dyDescent="0.25">
      <c r="E446" s="4"/>
    </row>
    <row r="447" spans="5:5" x14ac:dyDescent="0.25">
      <c r="E447" s="4"/>
    </row>
    <row r="448" spans="5:5" x14ac:dyDescent="0.25">
      <c r="E448" s="4"/>
    </row>
    <row r="449" spans="5:5" x14ac:dyDescent="0.25">
      <c r="E449" s="4"/>
    </row>
    <row r="450" spans="5:5" x14ac:dyDescent="0.25">
      <c r="E450" s="4"/>
    </row>
    <row r="451" spans="5:5" x14ac:dyDescent="0.25">
      <c r="E451" s="4"/>
    </row>
    <row r="452" spans="5:5" x14ac:dyDescent="0.25">
      <c r="E452" s="4"/>
    </row>
    <row r="453" spans="5:5" x14ac:dyDescent="0.25">
      <c r="E453" s="4"/>
    </row>
    <row r="454" spans="5:5" x14ac:dyDescent="0.25">
      <c r="E454" s="4"/>
    </row>
    <row r="455" spans="5:5" x14ac:dyDescent="0.25">
      <c r="E455" s="4"/>
    </row>
    <row r="456" spans="5:5" x14ac:dyDescent="0.25">
      <c r="E456" s="4"/>
    </row>
    <row r="457" spans="5:5" x14ac:dyDescent="0.25">
      <c r="E457" s="4"/>
    </row>
    <row r="458" spans="5:5" x14ac:dyDescent="0.25">
      <c r="E458" s="4"/>
    </row>
    <row r="459" spans="5:5" x14ac:dyDescent="0.25">
      <c r="E459" s="4"/>
    </row>
    <row r="460" spans="5:5" x14ac:dyDescent="0.25">
      <c r="E460" s="4"/>
    </row>
    <row r="461" spans="5:5" x14ac:dyDescent="0.25">
      <c r="E461" s="4"/>
    </row>
    <row r="462" spans="5:5" x14ac:dyDescent="0.25">
      <c r="E462" s="4"/>
    </row>
    <row r="463" spans="5:5" x14ac:dyDescent="0.25">
      <c r="E463" s="4"/>
    </row>
    <row r="464" spans="5:5" x14ac:dyDescent="0.25">
      <c r="E464" s="4"/>
    </row>
    <row r="465" spans="5:5" x14ac:dyDescent="0.25">
      <c r="E465" s="4"/>
    </row>
    <row r="466" spans="5:5" x14ac:dyDescent="0.25">
      <c r="E466" s="4"/>
    </row>
    <row r="467" spans="5:5" x14ac:dyDescent="0.25">
      <c r="E467" s="4"/>
    </row>
    <row r="468" spans="5:5" x14ac:dyDescent="0.25">
      <c r="E468" s="4"/>
    </row>
    <row r="469" spans="5:5" x14ac:dyDescent="0.25">
      <c r="E469" s="4"/>
    </row>
    <row r="470" spans="5:5" x14ac:dyDescent="0.25">
      <c r="E470" s="4"/>
    </row>
    <row r="471" spans="5:5" x14ac:dyDescent="0.25">
      <c r="E471" s="4"/>
    </row>
    <row r="472" spans="5:5" x14ac:dyDescent="0.25">
      <c r="E472" s="4"/>
    </row>
    <row r="473" spans="5:5" x14ac:dyDescent="0.25">
      <c r="E473" s="4"/>
    </row>
    <row r="474" spans="5:5" x14ac:dyDescent="0.25">
      <c r="E474" s="4"/>
    </row>
    <row r="475" spans="5:5" x14ac:dyDescent="0.25">
      <c r="E475" s="4"/>
    </row>
    <row r="476" spans="5:5" x14ac:dyDescent="0.25">
      <c r="E476" s="4"/>
    </row>
    <row r="477" spans="5:5" x14ac:dyDescent="0.25">
      <c r="E477" s="4"/>
    </row>
    <row r="478" spans="5:5" x14ac:dyDescent="0.25">
      <c r="E478" s="4"/>
    </row>
    <row r="479" spans="5:5" x14ac:dyDescent="0.25">
      <c r="E479" s="4"/>
    </row>
    <row r="480" spans="5:5" x14ac:dyDescent="0.25">
      <c r="E480" s="4"/>
    </row>
    <row r="481" spans="5:5" x14ac:dyDescent="0.25">
      <c r="E481" s="4"/>
    </row>
    <row r="482" spans="5:5" x14ac:dyDescent="0.25">
      <c r="E482" s="4"/>
    </row>
    <row r="483" spans="5:5" x14ac:dyDescent="0.25">
      <c r="E483" s="4"/>
    </row>
    <row r="484" spans="5:5" x14ac:dyDescent="0.25">
      <c r="E484" s="4"/>
    </row>
    <row r="485" spans="5:5" x14ac:dyDescent="0.25">
      <c r="E485" s="4"/>
    </row>
    <row r="486" spans="5:5" x14ac:dyDescent="0.25">
      <c r="E486" s="4"/>
    </row>
    <row r="487" spans="5:5" x14ac:dyDescent="0.25">
      <c r="E487" s="4"/>
    </row>
    <row r="488" spans="5:5" x14ac:dyDescent="0.25">
      <c r="E488" s="4"/>
    </row>
    <row r="489" spans="5:5" x14ac:dyDescent="0.25">
      <c r="E489" s="4"/>
    </row>
    <row r="490" spans="5:5" x14ac:dyDescent="0.25">
      <c r="E490" s="4"/>
    </row>
    <row r="491" spans="5:5" x14ac:dyDescent="0.25">
      <c r="E491" s="4"/>
    </row>
    <row r="492" spans="5:5" x14ac:dyDescent="0.25">
      <c r="E492" s="4"/>
    </row>
    <row r="493" spans="5:5" x14ac:dyDescent="0.25">
      <c r="E493" s="4"/>
    </row>
    <row r="494" spans="5:5" x14ac:dyDescent="0.25">
      <c r="E494" s="4"/>
    </row>
    <row r="495" spans="5:5" x14ac:dyDescent="0.25">
      <c r="E495" s="4"/>
    </row>
    <row r="496" spans="5:5" x14ac:dyDescent="0.25">
      <c r="E496" s="4"/>
    </row>
    <row r="497" spans="5:5" x14ac:dyDescent="0.25">
      <c r="E497" s="4"/>
    </row>
    <row r="498" spans="5:5" x14ac:dyDescent="0.25">
      <c r="E498" s="4"/>
    </row>
    <row r="499" spans="5:5" x14ac:dyDescent="0.25">
      <c r="E499" s="4"/>
    </row>
    <row r="500" spans="5:5" x14ac:dyDescent="0.25">
      <c r="E500" s="4"/>
    </row>
    <row r="501" spans="5:5" x14ac:dyDescent="0.25">
      <c r="E501" s="4"/>
    </row>
    <row r="502" spans="5:5" x14ac:dyDescent="0.25">
      <c r="E502" s="4"/>
    </row>
    <row r="503" spans="5:5" x14ac:dyDescent="0.25">
      <c r="E503" s="4"/>
    </row>
    <row r="504" spans="5:5" x14ac:dyDescent="0.25">
      <c r="E504" s="4"/>
    </row>
    <row r="505" spans="5:5" x14ac:dyDescent="0.25">
      <c r="E505" s="4"/>
    </row>
    <row r="506" spans="5:5" x14ac:dyDescent="0.25">
      <c r="E506" s="4"/>
    </row>
    <row r="507" spans="5:5" x14ac:dyDescent="0.25">
      <c r="E507" s="4"/>
    </row>
    <row r="508" spans="5:5" x14ac:dyDescent="0.25">
      <c r="E508" s="4"/>
    </row>
    <row r="509" spans="5:5" x14ac:dyDescent="0.25">
      <c r="E509" s="4"/>
    </row>
    <row r="510" spans="5:5" x14ac:dyDescent="0.25">
      <c r="E510" s="4"/>
    </row>
    <row r="511" spans="5:5" x14ac:dyDescent="0.25">
      <c r="E511" s="4"/>
    </row>
    <row r="512" spans="5:5" x14ac:dyDescent="0.25">
      <c r="E512" s="4"/>
    </row>
    <row r="513" spans="5:5" x14ac:dyDescent="0.25">
      <c r="E513" s="4"/>
    </row>
    <row r="514" spans="5:5" x14ac:dyDescent="0.25">
      <c r="E514" s="4"/>
    </row>
    <row r="515" spans="5:5" x14ac:dyDescent="0.25">
      <c r="E515" s="4"/>
    </row>
    <row r="516" spans="5:5" x14ac:dyDescent="0.25">
      <c r="E516" s="4"/>
    </row>
    <row r="517" spans="5:5" x14ac:dyDescent="0.25">
      <c r="E517" s="4"/>
    </row>
    <row r="518" spans="5:5" x14ac:dyDescent="0.25">
      <c r="E518" s="4"/>
    </row>
    <row r="519" spans="5:5" x14ac:dyDescent="0.25">
      <c r="E519" s="4"/>
    </row>
    <row r="520" spans="5:5" x14ac:dyDescent="0.25">
      <c r="E520" s="4"/>
    </row>
    <row r="521" spans="5:5" x14ac:dyDescent="0.25">
      <c r="E521" s="4"/>
    </row>
    <row r="522" spans="5:5" x14ac:dyDescent="0.25">
      <c r="E522" s="4"/>
    </row>
    <row r="523" spans="5:5" x14ac:dyDescent="0.25">
      <c r="E523" s="4"/>
    </row>
    <row r="524" spans="5:5" x14ac:dyDescent="0.25">
      <c r="E524" s="4"/>
    </row>
    <row r="525" spans="5:5" x14ac:dyDescent="0.25">
      <c r="E525" s="4"/>
    </row>
    <row r="526" spans="5:5" x14ac:dyDescent="0.25">
      <c r="E526" s="4"/>
    </row>
    <row r="527" spans="5:5" x14ac:dyDescent="0.25">
      <c r="E527" s="4"/>
    </row>
    <row r="528" spans="5:5" x14ac:dyDescent="0.25">
      <c r="E528" s="4"/>
    </row>
    <row r="529" spans="5:5" x14ac:dyDescent="0.25">
      <c r="E529" s="4"/>
    </row>
    <row r="530" spans="5:5" x14ac:dyDescent="0.25">
      <c r="E530" s="4"/>
    </row>
    <row r="531" spans="5:5" x14ac:dyDescent="0.25">
      <c r="E531" s="4"/>
    </row>
    <row r="532" spans="5:5" x14ac:dyDescent="0.25">
      <c r="E532" s="4"/>
    </row>
    <row r="533" spans="5:5" x14ac:dyDescent="0.25">
      <c r="E533" s="4"/>
    </row>
    <row r="534" spans="5:5" x14ac:dyDescent="0.25">
      <c r="E534" s="4"/>
    </row>
    <row r="535" spans="5:5" x14ac:dyDescent="0.25">
      <c r="E535" s="4"/>
    </row>
    <row r="536" spans="5:5" x14ac:dyDescent="0.25">
      <c r="E536" s="4"/>
    </row>
    <row r="537" spans="5:5" x14ac:dyDescent="0.25">
      <c r="E537" s="4"/>
    </row>
    <row r="538" spans="5:5" x14ac:dyDescent="0.25">
      <c r="E538" s="4"/>
    </row>
    <row r="539" spans="5:5" x14ac:dyDescent="0.25">
      <c r="E539" s="4"/>
    </row>
    <row r="540" spans="5:5" x14ac:dyDescent="0.25">
      <c r="E540" s="4"/>
    </row>
    <row r="541" spans="5:5" x14ac:dyDescent="0.25">
      <c r="E541" s="4"/>
    </row>
    <row r="542" spans="5:5" x14ac:dyDescent="0.25">
      <c r="E542" s="4"/>
    </row>
    <row r="543" spans="5:5" x14ac:dyDescent="0.25">
      <c r="E543" s="4"/>
    </row>
    <row r="544" spans="5:5" x14ac:dyDescent="0.25">
      <c r="E544" s="4"/>
    </row>
    <row r="545" spans="5:5" x14ac:dyDescent="0.25">
      <c r="E545" s="4"/>
    </row>
    <row r="546" spans="5:5" x14ac:dyDescent="0.25">
      <c r="E546" s="4"/>
    </row>
    <row r="547" spans="5:5" x14ac:dyDescent="0.25">
      <c r="E547" s="4"/>
    </row>
    <row r="548" spans="5:5" x14ac:dyDescent="0.25">
      <c r="E548" s="4"/>
    </row>
    <row r="549" spans="5:5" x14ac:dyDescent="0.25">
      <c r="E549" s="4"/>
    </row>
    <row r="550" spans="5:5" x14ac:dyDescent="0.25">
      <c r="E550" s="4"/>
    </row>
    <row r="551" spans="5:5" x14ac:dyDescent="0.25">
      <c r="E551" s="4"/>
    </row>
    <row r="552" spans="5:5" x14ac:dyDescent="0.25">
      <c r="E552" s="4"/>
    </row>
    <row r="553" spans="5:5" x14ac:dyDescent="0.25">
      <c r="E553" s="4"/>
    </row>
    <row r="554" spans="5:5" x14ac:dyDescent="0.25">
      <c r="E554" s="4"/>
    </row>
    <row r="555" spans="5:5" x14ac:dyDescent="0.25">
      <c r="E555" s="4"/>
    </row>
    <row r="556" spans="5:5" x14ac:dyDescent="0.25">
      <c r="E556" s="4"/>
    </row>
    <row r="557" spans="5:5" x14ac:dyDescent="0.25">
      <c r="E557" s="4"/>
    </row>
    <row r="558" spans="5:5" x14ac:dyDescent="0.25">
      <c r="E558" s="4"/>
    </row>
    <row r="559" spans="5:5" x14ac:dyDescent="0.25">
      <c r="E559" s="4"/>
    </row>
    <row r="560" spans="5:5" x14ac:dyDescent="0.25">
      <c r="E560" s="4"/>
    </row>
    <row r="561" spans="5:5" x14ac:dyDescent="0.25">
      <c r="E561" s="4"/>
    </row>
    <row r="562" spans="5:5" x14ac:dyDescent="0.25">
      <c r="E562" s="4"/>
    </row>
    <row r="563" spans="5:5" x14ac:dyDescent="0.25">
      <c r="E563" s="4"/>
    </row>
    <row r="564" spans="5:5" x14ac:dyDescent="0.25">
      <c r="E564" s="4"/>
    </row>
    <row r="565" spans="5:5" x14ac:dyDescent="0.25">
      <c r="E565" s="4"/>
    </row>
    <row r="566" spans="5:5" x14ac:dyDescent="0.25">
      <c r="E566" s="4"/>
    </row>
    <row r="567" spans="5:5" x14ac:dyDescent="0.25">
      <c r="E567" s="4"/>
    </row>
    <row r="568" spans="5:5" x14ac:dyDescent="0.25">
      <c r="E568" s="4"/>
    </row>
    <row r="569" spans="5:5" x14ac:dyDescent="0.25">
      <c r="E569" s="4"/>
    </row>
    <row r="570" spans="5:5" x14ac:dyDescent="0.25">
      <c r="E570" s="4"/>
    </row>
    <row r="571" spans="5:5" x14ac:dyDescent="0.25">
      <c r="E571" s="4"/>
    </row>
    <row r="572" spans="5:5" x14ac:dyDescent="0.25">
      <c r="E572" s="4"/>
    </row>
    <row r="573" spans="5:5" x14ac:dyDescent="0.25">
      <c r="E573" s="4"/>
    </row>
    <row r="574" spans="5:5" x14ac:dyDescent="0.25">
      <c r="E574" s="4"/>
    </row>
    <row r="575" spans="5:5" x14ac:dyDescent="0.25">
      <c r="E575" s="4"/>
    </row>
    <row r="576" spans="5:5" x14ac:dyDescent="0.25">
      <c r="E576" s="4"/>
    </row>
    <row r="577" spans="5:5" x14ac:dyDescent="0.25">
      <c r="E577" s="4"/>
    </row>
    <row r="578" spans="5:5" x14ac:dyDescent="0.25">
      <c r="E578" s="4"/>
    </row>
    <row r="579" spans="5:5" x14ac:dyDescent="0.25">
      <c r="E579" s="4"/>
    </row>
    <row r="580" spans="5:5" x14ac:dyDescent="0.25">
      <c r="E580" s="4"/>
    </row>
    <row r="581" spans="5:5" x14ac:dyDescent="0.25">
      <c r="E581" s="4"/>
    </row>
    <row r="582" spans="5:5" x14ac:dyDescent="0.25">
      <c r="E582" s="4"/>
    </row>
    <row r="583" spans="5:5" x14ac:dyDescent="0.25">
      <c r="E583" s="4"/>
    </row>
    <row r="584" spans="5:5" x14ac:dyDescent="0.25">
      <c r="E584" s="4"/>
    </row>
    <row r="585" spans="5:5" x14ac:dyDescent="0.25">
      <c r="E585" s="4"/>
    </row>
    <row r="586" spans="5:5" x14ac:dyDescent="0.25">
      <c r="E586" s="4"/>
    </row>
    <row r="587" spans="5:5" x14ac:dyDescent="0.25">
      <c r="E587" s="4"/>
    </row>
    <row r="588" spans="5:5" x14ac:dyDescent="0.25">
      <c r="E588" s="4"/>
    </row>
    <row r="589" spans="5:5" x14ac:dyDescent="0.25">
      <c r="E589" s="4"/>
    </row>
    <row r="590" spans="5:5" x14ac:dyDescent="0.25">
      <c r="E590" s="4"/>
    </row>
    <row r="591" spans="5:5" x14ac:dyDescent="0.25">
      <c r="E591" s="4"/>
    </row>
    <row r="592" spans="5:5" x14ac:dyDescent="0.25">
      <c r="E592" s="4"/>
    </row>
    <row r="593" spans="5:5" x14ac:dyDescent="0.25">
      <c r="E593" s="4"/>
    </row>
    <row r="594" spans="5:5" x14ac:dyDescent="0.25">
      <c r="E594" s="4"/>
    </row>
    <row r="595" spans="5:5" x14ac:dyDescent="0.25">
      <c r="E595" s="4"/>
    </row>
    <row r="596" spans="5:5" x14ac:dyDescent="0.25">
      <c r="E596" s="4"/>
    </row>
    <row r="597" spans="5:5" x14ac:dyDescent="0.25">
      <c r="E597" s="4"/>
    </row>
    <row r="598" spans="5:5" x14ac:dyDescent="0.25">
      <c r="E598" s="4"/>
    </row>
    <row r="599" spans="5:5" x14ac:dyDescent="0.25">
      <c r="E599" s="4"/>
    </row>
    <row r="600" spans="5:5" x14ac:dyDescent="0.25">
      <c r="E600" s="4"/>
    </row>
    <row r="601" spans="5:5" x14ac:dyDescent="0.25">
      <c r="E601" s="4"/>
    </row>
    <row r="602" spans="5:5" x14ac:dyDescent="0.25">
      <c r="E602" s="4"/>
    </row>
    <row r="603" spans="5:5" x14ac:dyDescent="0.25">
      <c r="E603" s="4"/>
    </row>
    <row r="604" spans="5:5" x14ac:dyDescent="0.25">
      <c r="E604" s="4"/>
    </row>
    <row r="605" spans="5:5" x14ac:dyDescent="0.25">
      <c r="E605" s="4"/>
    </row>
    <row r="606" spans="5:5" x14ac:dyDescent="0.25">
      <c r="E606" s="4"/>
    </row>
    <row r="607" spans="5:5" x14ac:dyDescent="0.25">
      <c r="E607" s="4"/>
    </row>
    <row r="608" spans="5:5" x14ac:dyDescent="0.25">
      <c r="E608" s="4"/>
    </row>
    <row r="609" spans="5:5" x14ac:dyDescent="0.25">
      <c r="E609" s="4"/>
    </row>
    <row r="610" spans="5:5" x14ac:dyDescent="0.25">
      <c r="E610" s="4"/>
    </row>
    <row r="611" spans="5:5" x14ac:dyDescent="0.25">
      <c r="E611" s="4"/>
    </row>
    <row r="612" spans="5:5" x14ac:dyDescent="0.25">
      <c r="E612" s="4"/>
    </row>
    <row r="613" spans="5:5" x14ac:dyDescent="0.25">
      <c r="E613" s="4"/>
    </row>
    <row r="614" spans="5:5" x14ac:dyDescent="0.25">
      <c r="E614" s="4"/>
    </row>
    <row r="615" spans="5:5" x14ac:dyDescent="0.25">
      <c r="E615" s="4"/>
    </row>
    <row r="616" spans="5:5" x14ac:dyDescent="0.25">
      <c r="E616" s="4"/>
    </row>
    <row r="617" spans="5:5" x14ac:dyDescent="0.25">
      <c r="E617" s="4"/>
    </row>
    <row r="618" spans="5:5" x14ac:dyDescent="0.25">
      <c r="E618" s="4"/>
    </row>
    <row r="619" spans="5:5" x14ac:dyDescent="0.25">
      <c r="E619" s="4"/>
    </row>
    <row r="620" spans="5:5" x14ac:dyDescent="0.25">
      <c r="E620" s="4"/>
    </row>
    <row r="621" spans="5:5" x14ac:dyDescent="0.25">
      <c r="E621" s="4"/>
    </row>
    <row r="622" spans="5:5" x14ac:dyDescent="0.25">
      <c r="E622" s="4"/>
    </row>
    <row r="623" spans="5:5" x14ac:dyDescent="0.25">
      <c r="E623" s="4"/>
    </row>
    <row r="624" spans="5:5" x14ac:dyDescent="0.25">
      <c r="E624" s="4"/>
    </row>
    <row r="625" spans="5:5" x14ac:dyDescent="0.25">
      <c r="E625" s="4"/>
    </row>
    <row r="626" spans="5:5" x14ac:dyDescent="0.25">
      <c r="E626" s="4"/>
    </row>
    <row r="627" spans="5:5" x14ac:dyDescent="0.25">
      <c r="E627" s="4"/>
    </row>
    <row r="628" spans="5:5" x14ac:dyDescent="0.25">
      <c r="E628" s="4"/>
    </row>
    <row r="629" spans="5:5" x14ac:dyDescent="0.25">
      <c r="E629" s="4"/>
    </row>
    <row r="630" spans="5:5" x14ac:dyDescent="0.25">
      <c r="E630" s="4"/>
    </row>
    <row r="631" spans="5:5" x14ac:dyDescent="0.25">
      <c r="E631" s="4"/>
    </row>
    <row r="632" spans="5:5" x14ac:dyDescent="0.25">
      <c r="E632" s="4"/>
    </row>
    <row r="633" spans="5:5" x14ac:dyDescent="0.25">
      <c r="E633" s="4"/>
    </row>
    <row r="634" spans="5:5" x14ac:dyDescent="0.25">
      <c r="E634" s="4"/>
    </row>
    <row r="635" spans="5:5" x14ac:dyDescent="0.25">
      <c r="E635" s="4"/>
    </row>
    <row r="636" spans="5:5" x14ac:dyDescent="0.25">
      <c r="E636" s="4"/>
    </row>
    <row r="637" spans="5:5" x14ac:dyDescent="0.25">
      <c r="E637" s="4"/>
    </row>
    <row r="638" spans="5:5" x14ac:dyDescent="0.25">
      <c r="E638" s="4"/>
    </row>
    <row r="639" spans="5:5" x14ac:dyDescent="0.25">
      <c r="E639" s="4"/>
    </row>
    <row r="640" spans="5:5" x14ac:dyDescent="0.25">
      <c r="E640" s="4"/>
    </row>
    <row r="641" spans="5:5" x14ac:dyDescent="0.25">
      <c r="E641" s="4"/>
    </row>
    <row r="642" spans="5:5" x14ac:dyDescent="0.25">
      <c r="E642" s="4"/>
    </row>
    <row r="643" spans="5:5" x14ac:dyDescent="0.25">
      <c r="E643" s="4"/>
    </row>
    <row r="644" spans="5:5" x14ac:dyDescent="0.25">
      <c r="E644" s="4"/>
    </row>
    <row r="645" spans="5:5" x14ac:dyDescent="0.25">
      <c r="E645" s="4"/>
    </row>
    <row r="646" spans="5:5" x14ac:dyDescent="0.25">
      <c r="E646" s="4"/>
    </row>
    <row r="647" spans="5:5" x14ac:dyDescent="0.25">
      <c r="E647" s="4"/>
    </row>
    <row r="648" spans="5:5" x14ac:dyDescent="0.25">
      <c r="E648" s="4"/>
    </row>
    <row r="649" spans="5:5" x14ac:dyDescent="0.25">
      <c r="E649" s="4"/>
    </row>
    <row r="650" spans="5:5" x14ac:dyDescent="0.25">
      <c r="E650" s="4"/>
    </row>
    <row r="651" spans="5:5" x14ac:dyDescent="0.25">
      <c r="E651" s="4"/>
    </row>
    <row r="652" spans="5:5" x14ac:dyDescent="0.25">
      <c r="E652" s="4"/>
    </row>
    <row r="653" spans="5:5" x14ac:dyDescent="0.25">
      <c r="E653" s="4"/>
    </row>
    <row r="654" spans="5:5" x14ac:dyDescent="0.25">
      <c r="E654" s="4"/>
    </row>
    <row r="655" spans="5:5" x14ac:dyDescent="0.25">
      <c r="E655" s="4"/>
    </row>
    <row r="656" spans="5:5" x14ac:dyDescent="0.25">
      <c r="E656" s="4"/>
    </row>
    <row r="657" spans="5:5" x14ac:dyDescent="0.25">
      <c r="E657" s="4"/>
    </row>
    <row r="658" spans="5:5" x14ac:dyDescent="0.25">
      <c r="E658" s="4"/>
    </row>
    <row r="659" spans="5:5" x14ac:dyDescent="0.25">
      <c r="E659" s="4"/>
    </row>
    <row r="660" spans="5:5" x14ac:dyDescent="0.25">
      <c r="E660" s="4"/>
    </row>
    <row r="661" spans="5:5" x14ac:dyDescent="0.25">
      <c r="E661" s="4"/>
    </row>
    <row r="662" spans="5:5" x14ac:dyDescent="0.25">
      <c r="E662" s="4"/>
    </row>
    <row r="663" spans="5:5" x14ac:dyDescent="0.25">
      <c r="E663" s="4"/>
    </row>
    <row r="664" spans="5:5" x14ac:dyDescent="0.25">
      <c r="E664" s="4"/>
    </row>
    <row r="665" spans="5:5" x14ac:dyDescent="0.25">
      <c r="E665" s="4"/>
    </row>
    <row r="666" spans="5:5" x14ac:dyDescent="0.25">
      <c r="E666" s="4"/>
    </row>
    <row r="667" spans="5:5" x14ac:dyDescent="0.25">
      <c r="E667" s="4"/>
    </row>
    <row r="668" spans="5:5" x14ac:dyDescent="0.25">
      <c r="E668" s="4"/>
    </row>
    <row r="669" spans="5:5" x14ac:dyDescent="0.25">
      <c r="E669" s="4"/>
    </row>
    <row r="670" spans="5:5" x14ac:dyDescent="0.25">
      <c r="E670" s="4"/>
    </row>
    <row r="671" spans="5:5" x14ac:dyDescent="0.25">
      <c r="E671" s="4"/>
    </row>
    <row r="672" spans="5:5" x14ac:dyDescent="0.25">
      <c r="E672" s="4"/>
    </row>
    <row r="673" spans="5:5" x14ac:dyDescent="0.25">
      <c r="E673" s="4"/>
    </row>
    <row r="674" spans="5:5" x14ac:dyDescent="0.25">
      <c r="E674" s="4"/>
    </row>
    <row r="675" spans="5:5" x14ac:dyDescent="0.25">
      <c r="E675" s="4"/>
    </row>
    <row r="676" spans="5:5" x14ac:dyDescent="0.25">
      <c r="E676" s="4"/>
    </row>
    <row r="677" spans="5:5" x14ac:dyDescent="0.25">
      <c r="E677" s="4"/>
    </row>
    <row r="678" spans="5:5" x14ac:dyDescent="0.25">
      <c r="E678" s="4"/>
    </row>
    <row r="679" spans="5:5" x14ac:dyDescent="0.25">
      <c r="E679" s="4"/>
    </row>
    <row r="680" spans="5:5" x14ac:dyDescent="0.25">
      <c r="E680" s="4"/>
    </row>
    <row r="681" spans="5:5" x14ac:dyDescent="0.25">
      <c r="E681" s="4"/>
    </row>
    <row r="682" spans="5:5" x14ac:dyDescent="0.25">
      <c r="E682" s="4"/>
    </row>
    <row r="683" spans="5:5" x14ac:dyDescent="0.25">
      <c r="E683" s="4"/>
    </row>
    <row r="684" spans="5:5" x14ac:dyDescent="0.25">
      <c r="E684" s="4"/>
    </row>
    <row r="685" spans="5:5" x14ac:dyDescent="0.25">
      <c r="E685" s="4"/>
    </row>
    <row r="686" spans="5:5" x14ac:dyDescent="0.25">
      <c r="E686" s="4"/>
    </row>
    <row r="687" spans="5:5" x14ac:dyDescent="0.25">
      <c r="E687" s="4"/>
    </row>
    <row r="688" spans="5:5" x14ac:dyDescent="0.25">
      <c r="E688" s="4"/>
    </row>
    <row r="689" spans="5:5" x14ac:dyDescent="0.25">
      <c r="E689" s="4"/>
    </row>
    <row r="690" spans="5:5" x14ac:dyDescent="0.25">
      <c r="E690" s="4"/>
    </row>
    <row r="691" spans="5:5" x14ac:dyDescent="0.25">
      <c r="E691" s="4"/>
    </row>
    <row r="692" spans="5:5" x14ac:dyDescent="0.25">
      <c r="E692" s="4"/>
    </row>
    <row r="693" spans="5:5" x14ac:dyDescent="0.25">
      <c r="E693" s="4"/>
    </row>
    <row r="694" spans="5:5" x14ac:dyDescent="0.25">
      <c r="E694" s="4"/>
    </row>
    <row r="695" spans="5:5" x14ac:dyDescent="0.25">
      <c r="E695" s="4"/>
    </row>
    <row r="696" spans="5:5" x14ac:dyDescent="0.25">
      <c r="E696" s="4"/>
    </row>
    <row r="697" spans="5:5" x14ac:dyDescent="0.25">
      <c r="E697" s="4"/>
    </row>
    <row r="698" spans="5:5" x14ac:dyDescent="0.25">
      <c r="E698" s="4"/>
    </row>
    <row r="699" spans="5:5" x14ac:dyDescent="0.25">
      <c r="E699" s="4"/>
    </row>
    <row r="700" spans="5:5" x14ac:dyDescent="0.25">
      <c r="E700" s="4"/>
    </row>
    <row r="701" spans="5:5" x14ac:dyDescent="0.25">
      <c r="E701" s="4"/>
    </row>
    <row r="702" spans="5:5" x14ac:dyDescent="0.25">
      <c r="E702" s="4"/>
    </row>
    <row r="703" spans="5:5" x14ac:dyDescent="0.25">
      <c r="E703" s="4"/>
    </row>
    <row r="704" spans="5:5" x14ac:dyDescent="0.25">
      <c r="E704" s="4"/>
    </row>
    <row r="705" spans="5:5" x14ac:dyDescent="0.25">
      <c r="E705" s="4"/>
    </row>
    <row r="706" spans="5:5" x14ac:dyDescent="0.25">
      <c r="E706" s="4"/>
    </row>
    <row r="707" spans="5:5" x14ac:dyDescent="0.25">
      <c r="E707" s="4"/>
    </row>
    <row r="708" spans="5:5" x14ac:dyDescent="0.25">
      <c r="E708" s="4"/>
    </row>
    <row r="709" spans="5:5" x14ac:dyDescent="0.25">
      <c r="E709" s="4"/>
    </row>
    <row r="710" spans="5:5" x14ac:dyDescent="0.25">
      <c r="E710" s="4"/>
    </row>
    <row r="711" spans="5:5" x14ac:dyDescent="0.25">
      <c r="E711" s="4"/>
    </row>
    <row r="712" spans="5:5" x14ac:dyDescent="0.25">
      <c r="E712" s="4"/>
    </row>
    <row r="713" spans="5:5" x14ac:dyDescent="0.25">
      <c r="E713" s="4"/>
    </row>
    <row r="714" spans="5:5" x14ac:dyDescent="0.25">
      <c r="E714" s="4"/>
    </row>
    <row r="715" spans="5:5" x14ac:dyDescent="0.25">
      <c r="E715" s="4"/>
    </row>
    <row r="716" spans="5:5" x14ac:dyDescent="0.25">
      <c r="E716" s="4"/>
    </row>
    <row r="717" spans="5:5" x14ac:dyDescent="0.25">
      <c r="E717" s="4"/>
    </row>
    <row r="718" spans="5:5" x14ac:dyDescent="0.25">
      <c r="E718" s="4"/>
    </row>
    <row r="719" spans="5:5" x14ac:dyDescent="0.25">
      <c r="E719" s="4"/>
    </row>
    <row r="720" spans="5:5" x14ac:dyDescent="0.25">
      <c r="E720" s="4"/>
    </row>
    <row r="721" spans="5:5" x14ac:dyDescent="0.25">
      <c r="E721" s="4"/>
    </row>
    <row r="722" spans="5:5" x14ac:dyDescent="0.25">
      <c r="E722" s="4"/>
    </row>
    <row r="723" spans="5:5" x14ac:dyDescent="0.25">
      <c r="E723" s="4"/>
    </row>
    <row r="724" spans="5:5" x14ac:dyDescent="0.25">
      <c r="E724" s="4"/>
    </row>
    <row r="725" spans="5:5" x14ac:dyDescent="0.25">
      <c r="E725" s="4"/>
    </row>
    <row r="726" spans="5:5" x14ac:dyDescent="0.25">
      <c r="E726" s="4"/>
    </row>
    <row r="727" spans="5:5" x14ac:dyDescent="0.25">
      <c r="E727" s="4"/>
    </row>
    <row r="728" spans="5:5" x14ac:dyDescent="0.25">
      <c r="E728" s="4"/>
    </row>
    <row r="729" spans="5:5" x14ac:dyDescent="0.25">
      <c r="E729" s="4"/>
    </row>
    <row r="730" spans="5:5" x14ac:dyDescent="0.25">
      <c r="E730" s="4"/>
    </row>
    <row r="731" spans="5:5" x14ac:dyDescent="0.25">
      <c r="E731" s="4"/>
    </row>
    <row r="732" spans="5:5" x14ac:dyDescent="0.25">
      <c r="E732" s="4"/>
    </row>
    <row r="733" spans="5:5" x14ac:dyDescent="0.25">
      <c r="E733" s="4"/>
    </row>
    <row r="734" spans="5:5" x14ac:dyDescent="0.25">
      <c r="E734" s="4"/>
    </row>
    <row r="735" spans="5:5" x14ac:dyDescent="0.25">
      <c r="E735" s="4"/>
    </row>
    <row r="736" spans="5:5" x14ac:dyDescent="0.25">
      <c r="E736" s="4"/>
    </row>
    <row r="737" spans="5:5" x14ac:dyDescent="0.25">
      <c r="E737" s="4"/>
    </row>
    <row r="738" spans="5:5" x14ac:dyDescent="0.25">
      <c r="E738" s="4"/>
    </row>
    <row r="739" spans="5:5" x14ac:dyDescent="0.25">
      <c r="E739" s="4"/>
    </row>
    <row r="740" spans="5:5" x14ac:dyDescent="0.25">
      <c r="E740" s="4"/>
    </row>
    <row r="741" spans="5:5" x14ac:dyDescent="0.25">
      <c r="E741" s="4"/>
    </row>
    <row r="742" spans="5:5" x14ac:dyDescent="0.25">
      <c r="E742" s="4"/>
    </row>
    <row r="743" spans="5:5" x14ac:dyDescent="0.25">
      <c r="E743" s="4"/>
    </row>
    <row r="744" spans="5:5" x14ac:dyDescent="0.25">
      <c r="E744" s="4"/>
    </row>
    <row r="745" spans="5:5" x14ac:dyDescent="0.25">
      <c r="E745" s="4"/>
    </row>
    <row r="746" spans="5:5" x14ac:dyDescent="0.25">
      <c r="E746" s="4"/>
    </row>
    <row r="747" spans="5:5" x14ac:dyDescent="0.25">
      <c r="E747" s="4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ff5ad44-838d-4de2-9913-b27312fca772">
      <Terms xmlns="http://schemas.microsoft.com/office/infopath/2007/PartnerControls"/>
    </lcf76f155ced4ddcb4097134ff3c332f>
    <TaxCatchAll xmlns="81890ca1-895a-4c6e-b90a-d0a11efb4564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E18D3A67BA1544FA8127A31B5B4A34F" ma:contentTypeVersion="18" ma:contentTypeDescription="Create a new document." ma:contentTypeScope="" ma:versionID="f53f6db7f15cdc0bb1c9eb1964406e92">
  <xsd:schema xmlns:xsd="http://www.w3.org/2001/XMLSchema" xmlns:xs="http://www.w3.org/2001/XMLSchema" xmlns:p="http://schemas.microsoft.com/office/2006/metadata/properties" xmlns:ns2="dff5ad44-838d-4de2-9913-b27312fca772" xmlns:ns3="81890ca1-895a-4c6e-b90a-d0a11efb4564" targetNamespace="http://schemas.microsoft.com/office/2006/metadata/properties" ma:root="true" ma:fieldsID="e0d05f82a5b4b3b02ce87a6cd2b9b8d2" ns2:_="" ns3:_="">
    <xsd:import namespace="dff5ad44-838d-4de2-9913-b27312fca772"/>
    <xsd:import namespace="81890ca1-895a-4c6e-b90a-d0a11efb456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f5ad44-838d-4de2-9913-b27312fca77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9e9ed00-7af4-4301-a367-7f710c1bdb8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5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90ca1-895a-4c6e-b90a-d0a11efb4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ba98fb08-dfa7-414c-b87b-f1db2753a9e8}" ma:internalName="TaxCatchAll" ma:showField="CatchAllData" ma:web="81890ca1-895a-4c6e-b90a-d0a11efb456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A r r a y O f S h e e t   x m l n s = " u r n : s c h e m a s - m i c r o s o f t - c o m . S i x F i n a n c i a l . F i n X L " / > 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FEB8F46-4ACD-49F4-8427-F4D27BC8F1D3}">
  <ds:schemaRefs>
    <ds:schemaRef ds:uri="http://schemas.microsoft.com/office/2006/metadata/properties"/>
    <ds:schemaRef ds:uri="http://schemas.microsoft.com/office/infopath/2007/PartnerControls"/>
    <ds:schemaRef ds:uri="dff5ad44-838d-4de2-9913-b27312fca772"/>
    <ds:schemaRef ds:uri="81890ca1-895a-4c6e-b90a-d0a11efb4564"/>
  </ds:schemaRefs>
</ds:datastoreItem>
</file>

<file path=customXml/itemProps2.xml><?xml version="1.0" encoding="utf-8"?>
<ds:datastoreItem xmlns:ds="http://schemas.openxmlformats.org/officeDocument/2006/customXml" ds:itemID="{47A7A148-B1E4-4B2B-A98B-995460D10CB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ff5ad44-838d-4de2-9913-b27312fca772"/>
    <ds:schemaRef ds:uri="81890ca1-895a-4c6e-b90a-d0a11efb456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9FDD54C-86BE-42D8-A130-36C9F722EC36}">
  <ds:schemaRefs>
    <ds:schemaRef ds:uri="urn:schemas-microsoft-com.SixFinancial.FinXL"/>
  </ds:schemaRefs>
</ds:datastoreItem>
</file>

<file path=customXml/itemProps4.xml><?xml version="1.0" encoding="utf-8"?>
<ds:datastoreItem xmlns:ds="http://schemas.openxmlformats.org/officeDocument/2006/customXml" ds:itemID="{E56B7C1D-350E-4939-BD45-B102D72DA7F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2025-2028 program</vt:lpstr>
      <vt:lpstr>'2025-2028 program'!Print_Area</vt:lpstr>
      <vt:lpstr>'2025-2028 program'!Print_Titles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Wälti, Christian</dc:creator>
  <cp:keywords/>
  <dc:description/>
  <cp:lastModifiedBy>Wälti, Christian</cp:lastModifiedBy>
  <cp:revision/>
  <dcterms:created xsi:type="dcterms:W3CDTF">2025-10-28T07:29:52Z</dcterms:created>
  <dcterms:modified xsi:type="dcterms:W3CDTF">2026-02-24T10:24:02Z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24d29b2-602f-4b77-ba15-b7b42511c7c5_Enabled">
    <vt:lpwstr>true</vt:lpwstr>
  </property>
  <property fmtid="{D5CDD505-2E9C-101B-9397-08002B2CF9AE}" pid="3" name="MSIP_Label_724d29b2-602f-4b77-ba15-b7b42511c7c5_SetDate">
    <vt:lpwstr>2025-10-28T07:58:58Z</vt:lpwstr>
  </property>
  <property fmtid="{D5CDD505-2E9C-101B-9397-08002B2CF9AE}" pid="4" name="MSIP_Label_724d29b2-602f-4b77-ba15-b7b42511c7c5_Method">
    <vt:lpwstr>Standard</vt:lpwstr>
  </property>
  <property fmtid="{D5CDD505-2E9C-101B-9397-08002B2CF9AE}" pid="5" name="MSIP_Label_724d29b2-602f-4b77-ba15-b7b42511c7c5_Name">
    <vt:lpwstr>724d29b2-602f-4b77-ba15-b7b42511c7c5</vt:lpwstr>
  </property>
  <property fmtid="{D5CDD505-2E9C-101B-9397-08002B2CF9AE}" pid="6" name="MSIP_Label_724d29b2-602f-4b77-ba15-b7b42511c7c5_SiteId">
    <vt:lpwstr>ee2cd48b-958f-4be4-9852-b8f104c001b9</vt:lpwstr>
  </property>
  <property fmtid="{D5CDD505-2E9C-101B-9397-08002B2CF9AE}" pid="7" name="MSIP_Label_724d29b2-602f-4b77-ba15-b7b42511c7c5_ActionId">
    <vt:lpwstr>d0368336-4653-419d-8389-6be3e5fd7230</vt:lpwstr>
  </property>
  <property fmtid="{D5CDD505-2E9C-101B-9397-08002B2CF9AE}" pid="8" name="MSIP_Label_724d29b2-602f-4b77-ba15-b7b42511c7c5_ContentBits">
    <vt:lpwstr>0</vt:lpwstr>
  </property>
  <property fmtid="{D5CDD505-2E9C-101B-9397-08002B2CF9AE}" pid="9" name="MSIP_Label_724d29b2-602f-4b77-ba15-b7b42511c7c5_Tag">
    <vt:lpwstr>10, 3, 0, 1</vt:lpwstr>
  </property>
  <property fmtid="{D5CDD505-2E9C-101B-9397-08002B2CF9AE}" pid="10" name="ContentTypeId">
    <vt:lpwstr>0x010100BE18D3A67BA1544FA8127A31B5B4A34F</vt:lpwstr>
  </property>
  <property fmtid="{D5CDD505-2E9C-101B-9397-08002B2CF9AE}" pid="11" name="MSIP_Label_fe213162-8742-4817-ab6f-53da7c79e427_Enabled">
    <vt:lpwstr>true</vt:lpwstr>
  </property>
  <property fmtid="{D5CDD505-2E9C-101B-9397-08002B2CF9AE}" pid="12" name="MSIP_Label_fe213162-8742-4817-ab6f-53da7c79e427_SetDate">
    <vt:lpwstr>2025-10-29T10:52:18Z</vt:lpwstr>
  </property>
  <property fmtid="{D5CDD505-2E9C-101B-9397-08002B2CF9AE}" pid="13" name="MSIP_Label_fe213162-8742-4817-ab6f-53da7c79e427_Method">
    <vt:lpwstr>Privileged</vt:lpwstr>
  </property>
  <property fmtid="{D5CDD505-2E9C-101B-9397-08002B2CF9AE}" pid="14" name="MSIP_Label_fe213162-8742-4817-ab6f-53da7c79e427_Name">
    <vt:lpwstr>Conf-MayLeave</vt:lpwstr>
  </property>
  <property fmtid="{D5CDD505-2E9C-101B-9397-08002B2CF9AE}" pid="15" name="MSIP_Label_fe213162-8742-4817-ab6f-53da7c79e427_SiteId">
    <vt:lpwstr>fb6ea403-7cf1-4905-810a-fe5547e98204</vt:lpwstr>
  </property>
  <property fmtid="{D5CDD505-2E9C-101B-9397-08002B2CF9AE}" pid="16" name="MSIP_Label_fe213162-8742-4817-ab6f-53da7c79e427_ActionId">
    <vt:lpwstr>8472244f-1ada-47c5-8a34-3b49d0b241c5</vt:lpwstr>
  </property>
  <property fmtid="{D5CDD505-2E9C-101B-9397-08002B2CF9AE}" pid="17" name="MSIP_Label_fe213162-8742-4817-ab6f-53da7c79e427_ContentBits">
    <vt:lpwstr>0</vt:lpwstr>
  </property>
  <property fmtid="{D5CDD505-2E9C-101B-9397-08002B2CF9AE}" pid="18" name="MediaServiceImageTags">
    <vt:lpwstr/>
  </property>
</Properties>
</file>