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61" documentId="8_{AD6A930B-9401-4175-84D7-7D7523D6FB50}" xr6:coauthVersionLast="47" xr6:coauthVersionMax="47" xr10:uidLastSave="{28CC6C5F-1715-42D5-B247-68A9D1686556}"/>
  <bookViews>
    <workbookView xWindow="90" yWindow="0" windowWidth="29010" windowHeight="22380" xr2:uid="{0B479F7A-4536-43FD-9440-D68A91BB7B7B}"/>
  </bookViews>
  <sheets>
    <sheet name="2025-2028 program" sheetId="1" r:id="rId1"/>
  </sheets>
  <definedNames>
    <definedName name="_xlnm.Print_Area" localSheetId="0">'2025-2028 program'!$A$1:$G$79</definedName>
    <definedName name="_xlnm.Print_Titles" localSheetId="0">'2025-2028 program'!$13:$13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1" i="1" l="1"/>
  <c r="E98" i="1"/>
  <c r="E96" i="1" l="1"/>
  <c r="E95" i="1" l="1"/>
  <c r="E94" i="1" l="1"/>
  <c r="E93" i="1"/>
  <c r="E91" i="1"/>
  <c r="E90" i="1"/>
  <c r="E73" i="1" l="1"/>
  <c r="E72" i="1"/>
  <c r="E71" i="1" l="1"/>
  <c r="E70" i="1" l="1"/>
  <c r="E69" i="1"/>
  <c r="E67" i="1"/>
  <c r="E8" i="1"/>
  <c r="E10" i="1" s="1"/>
  <c r="E65" i="1"/>
  <c r="E62" i="1"/>
  <c r="E60" i="1"/>
  <c r="E59" i="1"/>
  <c r="E58" i="1"/>
  <c r="E57" i="1"/>
  <c r="E54" i="1"/>
  <c r="E53" i="1"/>
  <c r="E52" i="1"/>
  <c r="E51" i="1"/>
  <c r="E50" i="1"/>
  <c r="E48" i="1"/>
  <c r="E45" i="1"/>
  <c r="E44" i="1"/>
  <c r="E43" i="1"/>
  <c r="E9" i="1" l="1"/>
  <c r="E40" i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<sst xmlns="http://schemas.openxmlformats.org/spreadsheetml/2006/main" count="17" uniqueCount="17">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</sst>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  <xf numFmtId="0" fontId="0" fillId="0" borderId="0" xfId="0"/>
    <xf numFmtId="3" fontId="2" fillId="0" borderId="0" xfId="0" applyNumberFormat="1" applyFont="1"/>
    <xf numFmtId="2" fontId="2" fillId="0" borderId="0" xfId="0" applyNumberFormat="1" applyFont="1"/>
    <xf numFmtId="14" fontId="2" fillId="0" borderId="0" xfId="0" applyNumberFormat="1" applyFont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104" totalsRowShown="0" headerRowDxfId="9" dataDxfId="7" headerRowBorderDxfId="8" tableBorderDxfId="6">
  <autoFilter ref="B13:G104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B1:G747"/>
  <sheetViews>
    <sheetView showGridLines="0" tabSelected="1" zoomScale="160" zoomScaleNormal="160" workbookViewId="0">
      <pane ySplit="13" topLeftCell="A86" activePane="bottomLeft" state="frozen"/>
      <selection pane="bottomLeft" activeCell="H94" sqref="H94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SUM(C15:C295)</f>
        <v>442327</v>
      </c>
      <c r="F8" s="3"/>
    </row>
    <row r="9" spans="2:7" ht="17.25" x14ac:dyDescent="0.25">
      <c r="B9" s="8" t="s">
        <v>8</v>
      </c>
      <c r="C9" s="19"/>
      <c r="D9" s="20"/>
      <c r="E9" s="10">
        <f>SUM(E15:E297)</f>
        <v>23183937.476298008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1.5300697251342006E-2</v>
      </c>
      <c r="F10" s="5"/>
    </row>
    <row r="11" spans="2:7" x14ac:dyDescent="0.25">
      <c r="B11" s="8" t="s">
        <v>10</v>
      </c>
      <c r="C11" s="19"/>
      <c r="D11" s="20"/>
      <c r="E11" s="13">
        <f>E9/E8</f>
        <v>52.413570675762521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7">
        <v>46036</v>
      </c>
      <c r="C63" s="4">
        <v>1523</v>
      </c>
      <c r="D63" s="6">
        <v>52.594549999999998</v>
      </c>
      <c r="E63" s="4">
        <v>80101.499649999998</v>
      </c>
      <c r="F63" s="6">
        <v>53.3</v>
      </c>
      <c r="G63" s="6">
        <v>52.1</v>
      </c>
    </row>
    <row r="64" spans="2:7" x14ac:dyDescent="0.25">
      <c r="B64" s="7">
        <v>46037</v>
      </c>
      <c r="C64" s="4">
        <v>1525</v>
      </c>
      <c r="D64" s="6">
        <v>52.558360999999998</v>
      </c>
      <c r="E64" s="4">
        <v>80151.500524999996</v>
      </c>
      <c r="F64" s="6">
        <v>52.8</v>
      </c>
      <c r="G64" s="6">
        <v>52.2</v>
      </c>
    </row>
    <row r="65" spans="2:7" x14ac:dyDescent="0.25">
      <c r="B65" s="7">
        <v>46038</v>
      </c>
      <c r="C65" s="4">
        <v>1543</v>
      </c>
      <c r="D65" s="6">
        <v>51.990473000000001</v>
      </c>
      <c r="E65" s="4">
        <f t="shared" ref="E65" si="7">C65*D65</f>
        <v>80221.299838999999</v>
      </c>
      <c r="F65" s="6">
        <v>52.1</v>
      </c>
      <c r="G65" s="6">
        <v>51.7</v>
      </c>
    </row>
    <row r="66" spans="2:7" x14ac:dyDescent="0.25">
      <c r="B66" s="7">
        <v>46041</v>
      </c>
      <c r="C66" s="4">
        <v>1572</v>
      </c>
      <c r="D66" s="6">
        <v>50.857633999999997</v>
      </c>
      <c r="E66" s="4">
        <v>79948.200647999998</v>
      </c>
      <c r="F66" s="6">
        <v>50.9</v>
      </c>
      <c r="G66" s="6">
        <v>50.5</v>
      </c>
    </row>
    <row r="67" spans="2:7" x14ac:dyDescent="0.25">
      <c r="B67" s="7">
        <v>46042</v>
      </c>
      <c r="C67" s="4">
        <v>1589</v>
      </c>
      <c r="D67" s="6">
        <v>49.939836</v>
      </c>
      <c r="E67" s="4">
        <f t="shared" ref="E67" si="8">C67*D67</f>
        <v>79354.399403999996</v>
      </c>
      <c r="F67" s="6">
        <v>50.6</v>
      </c>
      <c r="G67" s="6">
        <v>49.65</v>
      </c>
    </row>
    <row r="68" spans="2:7" x14ac:dyDescent="0.25">
      <c r="B68" s="7">
        <v>46043</v>
      </c>
      <c r="C68" s="4">
        <v>6400</v>
      </c>
      <c r="D68" s="6">
        <v>50.42</v>
      </c>
      <c r="E68" s="4">
        <v>322685</v>
      </c>
      <c r="F68" s="6">
        <v>50.7</v>
      </c>
      <c r="G68" s="6">
        <v>50.1</v>
      </c>
    </row>
    <row r="69" spans="2:7" x14ac:dyDescent="0.25">
      <c r="B69" s="7">
        <v>46044</v>
      </c>
      <c r="C69" s="4">
        <v>11804</v>
      </c>
      <c r="D69" s="6">
        <v>51.416519999999998</v>
      </c>
      <c r="E69" s="4">
        <f t="shared" ref="E69:E73" si="9">C69*D69</f>
        <v>606920.60207999998</v>
      </c>
      <c r="F69" s="6">
        <v>51.8</v>
      </c>
      <c r="G69" s="6">
        <v>51</v>
      </c>
    </row>
    <row r="70" spans="2:7" x14ac:dyDescent="0.25">
      <c r="B70" s="7">
        <v>46045</v>
      </c>
      <c r="C70" s="4">
        <v>8700</v>
      </c>
      <c r="D70" s="6">
        <v>52.184437000000003</v>
      </c>
      <c r="E70" s="4">
        <f t="shared" si="9"/>
        <v>454004.60190000001</v>
      </c>
      <c r="F70" s="6">
        <v>52.9</v>
      </c>
      <c r="G70" s="6">
        <v>51.7</v>
      </c>
    </row>
    <row r="71" spans="2:7" x14ac:dyDescent="0.25">
      <c r="B71" s="7">
        <v>46048</v>
      </c>
      <c r="C71" s="4">
        <v>7288</v>
      </c>
      <c r="D71" s="6">
        <v>51.001015000000002</v>
      </c>
      <c r="E71" s="4">
        <f t="shared" si="9"/>
        <v>371695.39731999999</v>
      </c>
      <c r="F71" s="6">
        <v>51.3</v>
      </c>
      <c r="G71" s="6">
        <v>50.7</v>
      </c>
    </row>
    <row r="72" spans="2:7" x14ac:dyDescent="0.25">
      <c r="B72" s="7">
        <v>46049</v>
      </c>
      <c r="C72" s="4">
        <v>13156</v>
      </c>
      <c r="D72" s="6">
        <v>50.654772999999999</v>
      </c>
      <c r="E72" s="4">
        <f t="shared" si="9"/>
        <v>666414.19358800002</v>
      </c>
      <c r="F72" s="6">
        <v>51.1</v>
      </c>
      <c r="G72" s="6">
        <v>50.1</v>
      </c>
    </row>
    <row r="73" spans="2:7" x14ac:dyDescent="0.25">
      <c r="B73" s="7">
        <v>46050</v>
      </c>
      <c r="C73" s="4">
        <v>13507</v>
      </c>
      <c r="D73" s="6">
        <v>49.028922000000001</v>
      </c>
      <c r="E73" s="4">
        <f t="shared" si="9"/>
        <v>662233.64945400006</v>
      </c>
      <c r="F73" s="6">
        <v>49.65</v>
      </c>
      <c r="G73" s="6">
        <v>48.65</v>
      </c>
    </row>
    <row r="74" spans="2:7" x14ac:dyDescent="0.25">
      <c r="B74" s="7">
        <v>46051</v>
      </c>
      <c r="C74" s="4">
        <v>13507</v>
      </c>
      <c r="D74" s="6">
        <v>53.698349</v>
      </c>
      <c r="E74" s="4">
        <v>725303.59994300001</v>
      </c>
      <c r="F74" s="6">
        <v>54.9</v>
      </c>
      <c r="G74" s="6">
        <v>51.3</v>
      </c>
    </row>
    <row r="75" spans="2:7" x14ac:dyDescent="0.25">
      <c r="B75" s="7">
        <v>46052</v>
      </c>
      <c r="C75" s="4">
        <v>9914</v>
      </c>
      <c r="D75" s="6">
        <v>54.605417000000003</v>
      </c>
      <c r="E75" s="4">
        <v>541358.10413800005</v>
      </c>
      <c r="F75" s="6">
        <v>55</v>
      </c>
      <c r="G75" s="6">
        <v>54.2</v>
      </c>
    </row>
    <row r="76" spans="2:7" x14ac:dyDescent="0.25">
      <c r="B76" s="7">
        <v>46072</v>
      </c>
      <c r="C76" s="4">
        <v>6400</v>
      </c>
      <c r="D76" s="6">
        <v>54.294766000000003</v>
      </c>
      <c r="E76" s="4">
        <v>347486.5024</v>
      </c>
      <c r="F76" s="6">
        <v>54.6</v>
      </c>
      <c r="G76" s="6">
        <v>54</v>
      </c>
    </row>
    <row r="77" spans="2:7" x14ac:dyDescent="0.25">
      <c r="B77" s="7">
        <v>46073</v>
      </c>
      <c r="C77" s="4">
        <v>5099</v>
      </c>
      <c r="D77" s="6">
        <v>54.156599</v>
      </c>
      <c r="E77" s="4">
        <v>276144.49830099999</v>
      </c>
      <c r="F77" s="6">
        <v>54.7</v>
      </c>
      <c r="G77" s="6">
        <v>53.9</v>
      </c>
    </row>
    <row r="78" spans="2:7" x14ac:dyDescent="0.25">
      <c r="B78" s="7">
        <v>46076</v>
      </c>
      <c r="C78" s="4">
        <v>4620</v>
      </c>
      <c r="D78" s="6">
        <v>53.522381000000003</v>
      </c>
      <c r="E78" s="4">
        <v>247273.40022000001</v>
      </c>
      <c r="F78" s="6">
        <v>53.8</v>
      </c>
      <c r="G78" s="6">
        <v>53.3</v>
      </c>
    </row>
    <row r="79" spans="2:7" x14ac:dyDescent="0.25">
      <c r="B79" s="7">
        <v>46077</v>
      </c>
      <c r="C79" s="4">
        <v>3697</v>
      </c>
      <c r="D79" s="6">
        <v>53.189289000000002</v>
      </c>
      <c r="E79" s="4">
        <v>196640.80143300002</v>
      </c>
      <c r="F79" s="6">
        <v>53.4</v>
      </c>
      <c r="G79" s="6">
        <v>52.9</v>
      </c>
    </row>
    <row r="80" spans="2:7" x14ac:dyDescent="0.25">
      <c r="B80" s="7">
        <v>46078</v>
      </c>
      <c r="C80" s="4">
        <v>4200</v>
      </c>
      <c r="D80" s="6">
        <v>53.293095000000001</v>
      </c>
      <c r="E80" s="4">
        <v>223830.99900000001</v>
      </c>
      <c r="F80" s="6">
        <v>53.7</v>
      </c>
      <c r="G80" s="6">
        <v>53</v>
      </c>
    </row>
    <row r="81" spans="2:7" x14ac:dyDescent="0.25">
      <c r="B81" s="7">
        <v>46079</v>
      </c>
      <c r="C81" s="4">
        <v>7918</v>
      </c>
      <c r="D81" s="6">
        <v>53.051603999999998</v>
      </c>
      <c r="E81" s="4">
        <v>420062.60047199996</v>
      </c>
      <c r="F81" s="6">
        <v>53.6</v>
      </c>
      <c r="G81" s="6">
        <v>52.6</v>
      </c>
    </row>
    <row r="82" spans="2:7" x14ac:dyDescent="0.25">
      <c r="B82" s="7">
        <v>46080</v>
      </c>
      <c r="C82" s="4">
        <v>13507</v>
      </c>
      <c r="D82" s="6">
        <v>52.500726</v>
      </c>
      <c r="E82" s="4">
        <v>709127.30608200002</v>
      </c>
      <c r="F82" s="6">
        <v>53</v>
      </c>
      <c r="G82" s="6">
        <v>51.9</v>
      </c>
    </row>
    <row r="83" spans="2:7" x14ac:dyDescent="0.25">
      <c r="B83" s="7">
        <v>46083</v>
      </c>
      <c r="C83" s="4">
        <v>3719</v>
      </c>
      <c r="D83" s="6">
        <v>51.929040000000001</v>
      </c>
      <c r="E83" s="4">
        <v>193124.09976000001</v>
      </c>
      <c r="F83" s="6">
        <v>52.8</v>
      </c>
      <c r="G83" s="6">
        <v>51.5</v>
      </c>
    </row>
    <row r="84" spans="2:7" x14ac:dyDescent="0.25">
      <c r="B84" s="7">
        <v>46084</v>
      </c>
      <c r="C84" s="4">
        <v>3795</v>
      </c>
      <c r="D84" s="6">
        <v>51.559868000000002</v>
      </c>
      <c r="E84" s="4">
        <v>195669.69906000001</v>
      </c>
      <c r="F84" s="6">
        <v>52</v>
      </c>
      <c r="G84" s="6">
        <v>51.1</v>
      </c>
    </row>
    <row r="85" spans="2:7" x14ac:dyDescent="0.25">
      <c r="B85" s="7">
        <v>46085</v>
      </c>
      <c r="C85" s="4">
        <v>3810</v>
      </c>
      <c r="D85" s="6">
        <v>51.202178000000004</v>
      </c>
      <c r="E85" s="4">
        <v>195080.29818000001</v>
      </c>
      <c r="F85" s="6">
        <v>51.7</v>
      </c>
      <c r="G85" s="6">
        <v>50.7</v>
      </c>
    </row>
    <row r="86" spans="2:7" x14ac:dyDescent="0.25">
      <c r="B86" s="7">
        <v>46086</v>
      </c>
      <c r="C86" s="4">
        <v>3833</v>
      </c>
      <c r="D86" s="6">
        <v>50.893946999999997</v>
      </c>
      <c r="E86" s="4">
        <v>195076.49885099998</v>
      </c>
      <c r="F86" s="6">
        <v>51.7</v>
      </c>
      <c r="G86" s="6">
        <v>50.2</v>
      </c>
    </row>
    <row r="87" spans="2:7" x14ac:dyDescent="0.25">
      <c r="B87" s="7">
        <v>46087</v>
      </c>
      <c r="C87" s="4">
        <v>3969</v>
      </c>
      <c r="D87" s="6">
        <v>49.097971999999999</v>
      </c>
      <c r="E87" s="4">
        <v>194869.85086800001</v>
      </c>
      <c r="F87" s="6">
        <v>49.95</v>
      </c>
      <c r="G87" s="6">
        <v>48.45</v>
      </c>
    </row>
    <row r="88" spans="2:7" x14ac:dyDescent="0.25">
      <c r="B88" s="7">
        <v>46090</v>
      </c>
      <c r="C88" s="4">
        <v>4058</v>
      </c>
      <c r="D88" s="6">
        <v>47.926737000000003</v>
      </c>
      <c r="E88" s="4">
        <v>194486.69874600001</v>
      </c>
      <c r="F88" s="6">
        <v>48.55</v>
      </c>
      <c r="G88" s="6">
        <v>47.4</v>
      </c>
    </row>
    <row r="89" spans="2:7" x14ac:dyDescent="0.25">
      <c r="B89" s="7">
        <v>46091</v>
      </c>
      <c r="C89" s="4">
        <v>3887</v>
      </c>
      <c r="D89" s="6">
        <v>49.887227000000003</v>
      </c>
      <c r="E89" s="4">
        <v>193911.65134900002</v>
      </c>
      <c r="F89" s="6">
        <v>50.4</v>
      </c>
      <c r="G89" s="6">
        <v>49.45</v>
      </c>
    </row>
    <row r="90" spans="2:7" x14ac:dyDescent="0.25">
      <c r="B90" s="7">
        <v>46092</v>
      </c>
      <c r="C90" s="4">
        <v>3866</v>
      </c>
      <c r="D90" s="6">
        <v>50.296159000000003</v>
      </c>
      <c r="E90" s="4">
        <f t="shared" ref="E90:E91" si="10">C90*D90</f>
        <v>194444.950694</v>
      </c>
      <c r="F90" s="6">
        <v>51</v>
      </c>
      <c r="G90" s="6">
        <v>49.5</v>
      </c>
    </row>
    <row r="91" spans="2:7" x14ac:dyDescent="0.25">
      <c r="B91" s="7">
        <v>46093</v>
      </c>
      <c r="C91" s="4">
        <v>3882</v>
      </c>
      <c r="D91" s="6">
        <v>50.345337000000001</v>
      </c>
      <c r="E91" s="4">
        <f t="shared" si="10"/>
        <v>195440.598234</v>
      </c>
      <c r="F91" s="6">
        <v>50.7</v>
      </c>
      <c r="G91" s="6">
        <v>50</v>
      </c>
    </row>
    <row r="92" spans="2:7" x14ac:dyDescent="0.25">
      <c r="B92" s="7">
        <v>46094</v>
      </c>
      <c r="C92" s="4">
        <v>3852</v>
      </c>
      <c r="D92" s="6">
        <v>51.170482999999997</v>
      </c>
      <c r="E92" s="4">
        <v>197108.70051599998</v>
      </c>
      <c r="F92" s="6">
        <v>51.6</v>
      </c>
      <c r="G92" s="6">
        <v>50.6</v>
      </c>
    </row>
    <row r="93" spans="2:7" x14ac:dyDescent="0.25">
      <c r="B93" s="7">
        <v>46097</v>
      </c>
      <c r="C93" s="4">
        <v>3851</v>
      </c>
      <c r="D93" s="6">
        <v>51.371850999999999</v>
      </c>
      <c r="E93" s="4">
        <f t="shared" ref="E93:E96" si="11">C93*D93</f>
        <v>197832.99820100001</v>
      </c>
      <c r="F93" s="6">
        <v>51.7</v>
      </c>
      <c r="G93" s="6">
        <v>50.8</v>
      </c>
    </row>
    <row r="94" spans="2:7" x14ac:dyDescent="0.25">
      <c r="B94" s="7">
        <v>46098</v>
      </c>
      <c r="C94" s="4">
        <v>3895</v>
      </c>
      <c r="D94" s="6">
        <v>50.555635000000002</v>
      </c>
      <c r="E94" s="4">
        <f t="shared" si="11"/>
        <v>196914.198325</v>
      </c>
      <c r="F94" s="6">
        <v>51</v>
      </c>
      <c r="G94" s="6">
        <v>50.1</v>
      </c>
    </row>
    <row r="95" spans="2:7" x14ac:dyDescent="0.25">
      <c r="B95" s="7">
        <v>46099</v>
      </c>
      <c r="C95" s="4">
        <v>3919</v>
      </c>
      <c r="D95" s="6">
        <v>50.171408999999997</v>
      </c>
      <c r="E95" s="4">
        <f t="shared" si="11"/>
        <v>196621.75187099999</v>
      </c>
      <c r="F95" s="6">
        <v>51</v>
      </c>
      <c r="G95" s="6">
        <v>49.6</v>
      </c>
    </row>
    <row r="96" spans="2:7" x14ac:dyDescent="0.25">
      <c r="B96" s="7">
        <v>46100</v>
      </c>
      <c r="C96" s="4">
        <v>4082</v>
      </c>
      <c r="D96" s="6">
        <v>48.496471999999997</v>
      </c>
      <c r="E96" s="4">
        <f t="shared" si="11"/>
        <v>197962.59870399997</v>
      </c>
      <c r="F96" s="6">
        <v>49.1</v>
      </c>
      <c r="G96" s="6">
        <v>48.15</v>
      </c>
    </row>
    <row r="97" spans="2:7" x14ac:dyDescent="0.25">
      <c r="B97" s="7">
        <v>46101</v>
      </c>
      <c r="C97" s="4">
        <v>4023</v>
      </c>
      <c r="D97" s="6">
        <v>49.014144000000002</v>
      </c>
      <c r="E97" s="4">
        <v>197183.901312</v>
      </c>
      <c r="F97" s="6">
        <v>49.5</v>
      </c>
      <c r="G97" s="6">
        <v>48.55</v>
      </c>
    </row>
    <row r="98" spans="2:7" x14ac:dyDescent="0.25">
      <c r="B98" s="7">
        <v>46104</v>
      </c>
      <c r="C98" s="4">
        <v>4033</v>
      </c>
      <c r="D98" s="6">
        <v>48.937305000000002</v>
      </c>
      <c r="E98" s="4">
        <f t="shared" ref="E98" si="12">C98*D98</f>
        <v>197364.15106500001</v>
      </c>
      <c r="F98" s="6">
        <v>50.6</v>
      </c>
      <c r="G98" s="6">
        <v>47.35</v>
      </c>
    </row>
    <row r="99" spans="2:7" x14ac:dyDescent="0.25">
      <c r="B99" s="7">
        <v>46105</v>
      </c>
      <c r="C99" s="4">
        <v>3888</v>
      </c>
      <c r="D99" s="6">
        <v>50.548225000000002</v>
      </c>
      <c r="E99" s="4">
        <v>196531.4988</v>
      </c>
      <c r="F99" s="6">
        <v>50.9</v>
      </c>
      <c r="G99" s="6">
        <v>49.99</v>
      </c>
    </row>
    <row r="100" spans="2:7" x14ac:dyDescent="0.25">
      <c r="B100" s="7">
        <v>46106</v>
      </c>
      <c r="C100" s="4">
        <v>3915</v>
      </c>
      <c r="D100" s="6">
        <v>50.443511999999998</v>
      </c>
      <c r="E100" s="4">
        <v>197486.34948</v>
      </c>
      <c r="F100" s="6">
        <v>50.9</v>
      </c>
      <c r="G100" s="6">
        <v>49.85</v>
      </c>
    </row>
    <row r="101" spans="2:7" x14ac:dyDescent="0.25">
      <c r="B101" s="7">
        <v>46107</v>
      </c>
      <c r="C101" s="4">
        <v>3948</v>
      </c>
      <c r="D101" s="6">
        <v>50.171695</v>
      </c>
      <c r="E101" s="4">
        <f t="shared" ref="E101" si="13">C101*D101</f>
        <v>198077.85186</v>
      </c>
      <c r="F101" s="6">
        <v>50.7</v>
      </c>
      <c r="G101" s="6">
        <v>49.8</v>
      </c>
    </row>
    <row r="102" spans="2:7" x14ac:dyDescent="0.25">
      <c r="B102" s="7">
        <v>46108</v>
      </c>
      <c r="C102" s="4">
        <v>6884</v>
      </c>
      <c r="D102" s="6">
        <v>49.243136</v>
      </c>
      <c r="E102" s="4">
        <v>338989.74822399998</v>
      </c>
      <c r="F102" s="6">
        <v>49.5</v>
      </c>
      <c r="G102" s="6">
        <v>48.85</v>
      </c>
    </row>
    <row r="103" spans="2:7" x14ac:dyDescent="0.25">
      <c r="B103" s="7">
        <v>46111</v>
      </c>
      <c r="C103" s="4">
        <v>5306</v>
      </c>
      <c r="D103" s="6">
        <v>49.779626999999998</v>
      </c>
      <c r="E103" s="4">
        <v>264130.700862</v>
      </c>
      <c r="F103" s="6">
        <v>50.2</v>
      </c>
      <c r="G103" s="6">
        <v>48.9</v>
      </c>
    </row>
    <row r="104" spans="2:7" s="23" customFormat="1" x14ac:dyDescent="0.25">
      <c r="B104" s="26">
        <v>46112</v>
      </c>
      <c r="C104" s="24">
        <v>5111</v>
      </c>
      <c r="D104" s="25">
        <v>50.634886000000002</v>
      </c>
      <c r="E104" s="24">
        <v>258794.90234600002</v>
      </c>
      <c r="F104" s="25">
        <v>50.9</v>
      </c>
      <c r="G104" s="25">
        <v>50.3</v>
      </c>
    </row>
    <row r="105" spans="2:7" x14ac:dyDescent="0.25">
      <c r="B105" s="2"/>
      <c r="C105" s="1"/>
      <c r="D105" s="6"/>
      <c r="E105" s="4"/>
    </row>
    <row r="106" spans="2:7" x14ac:dyDescent="0.25">
      <c r="B106" s="2"/>
      <c r="C106" s="1"/>
      <c r="D106" s="6"/>
      <c r="E106" s="4"/>
    </row>
    <row r="107" spans="2:7" x14ac:dyDescent="0.25">
      <c r="B107" s="2"/>
      <c r="C107" s="1"/>
      <c r="D107" s="6"/>
      <c r="E107" s="4"/>
    </row>
    <row r="108" spans="2:7" x14ac:dyDescent="0.25">
      <c r="B108" s="2"/>
      <c r="C108" s="1"/>
      <c r="D108" s="6"/>
      <c r="E108" s="4"/>
    </row>
    <row r="109" spans="2:7" x14ac:dyDescent="0.25">
      <c r="B109" s="2"/>
      <c r="D109" s="6"/>
      <c r="E109" s="4"/>
    </row>
    <row r="110" spans="2:7" x14ac:dyDescent="0.25">
      <c r="B110" s="2"/>
      <c r="D110" s="6"/>
      <c r="E110" s="4"/>
    </row>
    <row r="111" spans="2:7" x14ac:dyDescent="0.25">
      <c r="B111" s="2"/>
      <c r="D111" s="6"/>
      <c r="E111" s="4"/>
    </row>
    <row r="112" spans="2:7" x14ac:dyDescent="0.25">
      <c r="B112" s="2"/>
      <c r="D112" s="6"/>
      <c r="E112" s="4"/>
    </row>
    <row r="113" spans="2:5" x14ac:dyDescent="0.25">
      <c r="B113" s="2"/>
      <c r="D113" s="6"/>
      <c r="E113" s="4"/>
    </row>
    <row r="114" spans="2:5" x14ac:dyDescent="0.25">
      <c r="B114" s="2"/>
      <c r="D114" s="6"/>
      <c r="E114" s="4"/>
    </row>
    <row r="115" spans="2:5" x14ac:dyDescent="0.25">
      <c r="B115" s="2"/>
      <c r="D115" s="6"/>
      <c r="E115" s="4"/>
    </row>
    <row r="116" spans="2:5" x14ac:dyDescent="0.25">
      <c r="B116" s="2"/>
      <c r="D116" s="6"/>
      <c r="E116" s="4"/>
    </row>
    <row r="117" spans="2:5" x14ac:dyDescent="0.25">
      <c r="B117" s="2"/>
      <c r="C117" s="1"/>
      <c r="D117" s="6"/>
      <c r="E117" s="4"/>
    </row>
    <row r="118" spans="2:5" x14ac:dyDescent="0.25">
      <c r="B118" s="2"/>
      <c r="D118" s="6"/>
      <c r="E118" s="4"/>
    </row>
    <row r="119" spans="2:5" x14ac:dyDescent="0.25">
      <c r="B119" s="2"/>
      <c r="D119" s="6"/>
      <c r="E119" s="4"/>
    </row>
    <row r="120" spans="2:5" x14ac:dyDescent="0.25">
      <c r="B120" s="2"/>
      <c r="D120" s="6"/>
      <c r="E120" s="4"/>
    </row>
    <row r="121" spans="2:5" x14ac:dyDescent="0.25">
      <c r="B121" s="2"/>
      <c r="D121" s="6"/>
      <c r="E121" s="4"/>
    </row>
    <row r="122" spans="2:5" x14ac:dyDescent="0.25">
      <c r="B122" s="2"/>
      <c r="D122" s="6"/>
      <c r="E122" s="4"/>
    </row>
    <row r="123" spans="2:5" x14ac:dyDescent="0.25">
      <c r="B123" s="2"/>
      <c r="D123" s="6"/>
      <c r="E123" s="4"/>
    </row>
    <row r="124" spans="2:5" x14ac:dyDescent="0.25">
      <c r="B124" s="2"/>
      <c r="D124" s="6"/>
      <c r="E124" s="4"/>
    </row>
    <row r="125" spans="2:5" x14ac:dyDescent="0.25">
      <c r="B125" s="2"/>
      <c r="D125" s="6"/>
      <c r="E125" s="4"/>
    </row>
    <row r="126" spans="2:5" x14ac:dyDescent="0.25">
      <c r="B126" s="2"/>
      <c r="D126" s="6"/>
      <c r="E126" s="4"/>
    </row>
    <row r="127" spans="2:5" x14ac:dyDescent="0.25">
      <c r="B127" s="2"/>
      <c r="D127" s="6"/>
      <c r="E127" s="4"/>
    </row>
    <row r="128" spans="2:5" x14ac:dyDescent="0.25">
      <c r="B128" s="2"/>
      <c r="D128" s="6"/>
      <c r="E128" s="4"/>
    </row>
    <row r="129" spans="2:5" x14ac:dyDescent="0.25">
      <c r="B129" s="2"/>
      <c r="D129" s="6"/>
      <c r="E129" s="4"/>
    </row>
    <row r="130" spans="2:5" x14ac:dyDescent="0.25">
      <c r="B130" s="2"/>
      <c r="D130" s="6"/>
      <c r="E130" s="4"/>
    </row>
    <row r="131" spans="2:5" x14ac:dyDescent="0.25">
      <c r="B131" s="2"/>
      <c r="D131" s="6"/>
      <c r="E131" s="4"/>
    </row>
    <row r="132" spans="2:5" x14ac:dyDescent="0.25">
      <c r="B132" s="2"/>
      <c r="D132" s="6"/>
      <c r="E132" s="4"/>
    </row>
    <row r="133" spans="2:5" x14ac:dyDescent="0.25">
      <c r="B133" s="2"/>
      <c r="D133" s="6"/>
      <c r="E133" s="4"/>
    </row>
    <row r="134" spans="2:5" x14ac:dyDescent="0.25">
      <c r="B134" s="2"/>
      <c r="C134" s="1"/>
      <c r="D134" s="6"/>
      <c r="E134" s="4"/>
    </row>
    <row r="135" spans="2:5" x14ac:dyDescent="0.25">
      <c r="B135" s="2"/>
      <c r="C135" s="1"/>
      <c r="D135" s="6"/>
      <c r="E135" s="4"/>
    </row>
    <row r="136" spans="2:5" x14ac:dyDescent="0.25">
      <c r="B136" s="2"/>
      <c r="C136" s="1"/>
      <c r="D136" s="6"/>
      <c r="E136" s="4"/>
    </row>
    <row r="137" spans="2:5" x14ac:dyDescent="0.25">
      <c r="B137" s="2"/>
      <c r="C137" s="1"/>
      <c r="D137" s="6"/>
      <c r="E137" s="4"/>
    </row>
    <row r="138" spans="2:5" x14ac:dyDescent="0.25">
      <c r="B138" s="2"/>
      <c r="C138" s="1"/>
      <c r="D138" s="6"/>
      <c r="E138" s="4"/>
    </row>
    <row r="139" spans="2:5" x14ac:dyDescent="0.25">
      <c r="B139" s="2"/>
      <c r="C139" s="1"/>
      <c r="D139" s="6"/>
      <c r="E139" s="4"/>
    </row>
    <row r="140" spans="2:5" x14ac:dyDescent="0.25">
      <c r="B140" s="2"/>
      <c r="C140" s="1"/>
      <c r="D140" s="6"/>
      <c r="E140" s="4"/>
    </row>
    <row r="141" spans="2:5" x14ac:dyDescent="0.25">
      <c r="B141" s="2"/>
      <c r="C141" s="1"/>
      <c r="D141" s="6"/>
      <c r="E141" s="4"/>
    </row>
    <row r="142" spans="2:5" x14ac:dyDescent="0.25">
      <c r="B142" s="2"/>
      <c r="D142" s="6"/>
      <c r="E142" s="4"/>
    </row>
    <row r="143" spans="2:5" x14ac:dyDescent="0.25">
      <c r="B143" s="2"/>
      <c r="C143" s="1"/>
      <c r="D143" s="6"/>
      <c r="E143" s="4"/>
    </row>
    <row r="144" spans="2:5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C179" s="1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C187" s="1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C270" s="1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A r r a y O f S h e e t   x m l n s = " u r n : s c h e m a s - m i c r o s o f t - c o m . S i x F i n a n c i a l . F i n X L " /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f53f6db7f15cdc0bb1c9eb1964406e92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e0d05f82a5b4b3b02ce87a6cd2b9b8d2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Props1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customXml/itemProps3.xml><?xml version="1.0" encoding="utf-8"?>
<ds:datastoreItem xmlns:ds="http://schemas.openxmlformats.org/officeDocument/2006/customXml" ds:itemID="{47A7A148-B1E4-4B2B-A98B-995460D10C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5ad44-838d-4de2-9913-b27312fca772"/>
    <ds:schemaRef ds:uri="81890ca1-895a-4c6e-b90a-d0a11efb4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2025-2028 program</vt:lpstr>
      <vt:lpstr>'2025-2028 program'!Print_Area</vt:lpstr>
      <vt:lpstr>'2025-2028 program'!Print_Titles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2026-04-01T07:38:42Z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