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139" documentId="8_{AD6A930B-9401-4175-84D7-7D7523D6FB50}" xr6:coauthVersionLast="47" xr6:coauthVersionMax="47" xr10:uidLastSave="{90E384D9-0356-4209-AAF2-F34B4733E8AC}"/>
  <bookViews>
    <workbookView xWindow="1170" yWindow="720" windowWidth="22935" windowHeight="23280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7" i="1" l="1"/>
  <c r="E135" i="1"/>
  <c r="E134" i="1"/>
  <c r="E133" i="1"/>
  <c r="E132" i="1"/>
  <c r="E131" i="1"/>
  <c r="E130" i="1"/>
  <c r="E129" i="1"/>
  <c r="E128" i="1"/>
  <c r="E126" i="1"/>
  <c r="E125" i="1"/>
  <c r="E124" i="1"/>
  <c r="E123" i="1"/>
  <c r="E122" i="1"/>
  <c r="E8" i="1"/>
  <c r="E121" i="1"/>
  <c r="E118" i="1"/>
  <c r="E117" i="1"/>
  <c r="E115" i="1"/>
  <c r="E114" i="1"/>
  <c r="E113" i="1" l="1"/>
  <c r="E110" i="1"/>
  <c r="E10" i="1" l="1"/>
  <c r="E107" i="1"/>
  <c r="E105" i="1" l="1"/>
  <c r="E101" i="1" l="1"/>
  <c r="E98" i="1"/>
  <c r="E96" i="1" l="1"/>
  <c r="E95" i="1" l="1"/>
  <c r="E94" i="1" l="1"/>
  <c r="E93" i="1"/>
  <c r="E91" i="1"/>
  <c r="E90" i="1"/>
  <c r="E73" i="1" l="1"/>
  <c r="E72" i="1"/>
  <c r="E71" i="1" l="1"/>
  <c r="E70" i="1" l="1"/>
  <c r="E69" i="1"/>
  <c r="E67" i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40" i="1" l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9" i="1" s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<sst xmlns="http://schemas.openxmlformats.org/spreadsheetml/2006/main" count="17" uniqueCount="17">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</sst>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137" totalsRowShown="0" headerRowDxfId="9" dataDxfId="7" headerRowBorderDxfId="8" tableBorderDxfId="6">
  <autoFilter ref="B13:G137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G748"/>
  <sheetViews>
    <sheetView showGridLines="0" tabSelected="1" zoomScale="160" zoomScaleNormal="160" workbookViewId="0">
      <pane ySplit="13" topLeftCell="A122" activePane="bottomLeft" state="frozen"/>
      <selection pane="bottomLeft" activeCell="C139" sqref="C139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SUM(C15:C296)</f>
        <v>621600</v>
      </c>
      <c r="F8" s="3"/>
    </row>
    <row r="9" spans="2:7" ht="17.25" x14ac:dyDescent="0.25">
      <c r="B9" s="8" t="s">
        <v>8</v>
      </c>
      <c r="C9" s="19"/>
      <c r="D9" s="20"/>
      <c r="E9" s="10">
        <f>SUM(E15:E298)</f>
        <v>32355536.77095801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2.1501996060457967E-2</v>
      </c>
      <c r="F10" s="5"/>
    </row>
    <row r="11" spans="2:7" x14ac:dyDescent="0.25">
      <c r="B11" s="8" t="s">
        <v>10</v>
      </c>
      <c r="C11" s="19"/>
      <c r="D11" s="20"/>
      <c r="E11" s="13">
        <f>E9/E8</f>
        <v>52.052021832300532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7">
        <v>46094</v>
      </c>
      <c r="C92" s="4">
        <v>3852</v>
      </c>
      <c r="D92" s="6">
        <v>51.170482999999997</v>
      </c>
      <c r="E92" s="4">
        <v>197108.70051599998</v>
      </c>
      <c r="F92" s="6">
        <v>51.6</v>
      </c>
      <c r="G92" s="6">
        <v>50.6</v>
      </c>
    </row>
    <row r="93" spans="2:7" x14ac:dyDescent="0.25">
      <c r="B93" s="7">
        <v>46097</v>
      </c>
      <c r="C93" s="4">
        <v>3851</v>
      </c>
      <c r="D93" s="6">
        <v>51.371850999999999</v>
      </c>
      <c r="E93" s="4">
        <f t="shared" ref="E93:E96" si="11">C93*D93</f>
        <v>197832.99820100001</v>
      </c>
      <c r="F93" s="6">
        <v>51.7</v>
      </c>
      <c r="G93" s="6">
        <v>50.8</v>
      </c>
    </row>
    <row r="94" spans="2:7" x14ac:dyDescent="0.25">
      <c r="B94" s="7">
        <v>46098</v>
      </c>
      <c r="C94" s="4">
        <v>3895</v>
      </c>
      <c r="D94" s="6">
        <v>50.555635000000002</v>
      </c>
      <c r="E94" s="4">
        <f t="shared" si="11"/>
        <v>196914.198325</v>
      </c>
      <c r="F94" s="6">
        <v>51</v>
      </c>
      <c r="G94" s="6">
        <v>50.1</v>
      </c>
    </row>
    <row r="95" spans="2:7" x14ac:dyDescent="0.25">
      <c r="B95" s="7">
        <v>46099</v>
      </c>
      <c r="C95" s="4">
        <v>3919</v>
      </c>
      <c r="D95" s="6">
        <v>50.171408999999997</v>
      </c>
      <c r="E95" s="4">
        <f t="shared" si="11"/>
        <v>196621.75187099999</v>
      </c>
      <c r="F95" s="6">
        <v>51</v>
      </c>
      <c r="G95" s="6">
        <v>49.6</v>
      </c>
    </row>
    <row r="96" spans="2:7" x14ac:dyDescent="0.25">
      <c r="B96" s="7">
        <v>46100</v>
      </c>
      <c r="C96" s="4">
        <v>4082</v>
      </c>
      <c r="D96" s="6">
        <v>48.496471999999997</v>
      </c>
      <c r="E96" s="4">
        <f t="shared" si="11"/>
        <v>197962.59870399997</v>
      </c>
      <c r="F96" s="6">
        <v>49.1</v>
      </c>
      <c r="G96" s="6">
        <v>48.15</v>
      </c>
    </row>
    <row r="97" spans="1:7" x14ac:dyDescent="0.25">
      <c r="B97" s="7">
        <v>46101</v>
      </c>
      <c r="C97" s="4">
        <v>4023</v>
      </c>
      <c r="D97" s="6">
        <v>49.014144000000002</v>
      </c>
      <c r="E97" s="4">
        <v>197183.901312</v>
      </c>
      <c r="F97" s="6">
        <v>49.5</v>
      </c>
      <c r="G97" s="6">
        <v>48.55</v>
      </c>
    </row>
    <row r="98" spans="1:7" x14ac:dyDescent="0.25">
      <c r="B98" s="7">
        <v>46104</v>
      </c>
      <c r="C98" s="4">
        <v>4033</v>
      </c>
      <c r="D98" s="6">
        <v>48.937305000000002</v>
      </c>
      <c r="E98" s="4">
        <f t="shared" ref="E98" si="12">C98*D98</f>
        <v>197364.15106500001</v>
      </c>
      <c r="F98" s="6">
        <v>50.6</v>
      </c>
      <c r="G98" s="6">
        <v>47.35</v>
      </c>
    </row>
    <row r="99" spans="1:7" x14ac:dyDescent="0.25">
      <c r="B99" s="7">
        <v>46105</v>
      </c>
      <c r="C99" s="4">
        <v>3888</v>
      </c>
      <c r="D99" s="6">
        <v>50.548225000000002</v>
      </c>
      <c r="E99" s="4">
        <v>196531.4988</v>
      </c>
      <c r="F99" s="6">
        <v>50.9</v>
      </c>
      <c r="G99" s="6">
        <v>49.99</v>
      </c>
    </row>
    <row r="100" spans="1:7" x14ac:dyDescent="0.25">
      <c r="B100" s="7">
        <v>46106</v>
      </c>
      <c r="C100" s="4">
        <v>3915</v>
      </c>
      <c r="D100" s="6">
        <v>50.443511999999998</v>
      </c>
      <c r="E100" s="4">
        <v>197486.34948</v>
      </c>
      <c r="F100" s="6">
        <v>50.9</v>
      </c>
      <c r="G100" s="6">
        <v>49.85</v>
      </c>
    </row>
    <row r="101" spans="1:7" x14ac:dyDescent="0.25">
      <c r="B101" s="7">
        <v>46107</v>
      </c>
      <c r="C101" s="4">
        <v>3948</v>
      </c>
      <c r="D101" s="6">
        <v>50.171695</v>
      </c>
      <c r="E101" s="4">
        <f t="shared" ref="E101" si="13">C101*D101</f>
        <v>198077.85186</v>
      </c>
      <c r="F101" s="6">
        <v>50.7</v>
      </c>
      <c r="G101" s="6">
        <v>49.8</v>
      </c>
    </row>
    <row r="102" spans="1:7" x14ac:dyDescent="0.25">
      <c r="B102" s="7">
        <v>46108</v>
      </c>
      <c r="C102" s="4">
        <v>6884</v>
      </c>
      <c r="D102" s="6">
        <v>49.243136</v>
      </c>
      <c r="E102" s="4">
        <v>338989.74822399998</v>
      </c>
      <c r="F102" s="6">
        <v>49.5</v>
      </c>
      <c r="G102" s="6">
        <v>48.85</v>
      </c>
    </row>
    <row r="103" spans="1:7" x14ac:dyDescent="0.25">
      <c r="B103" s="7">
        <v>46111</v>
      </c>
      <c r="C103" s="4">
        <v>5306</v>
      </c>
      <c r="D103" s="6">
        <v>49.779626999999998</v>
      </c>
      <c r="E103" s="4">
        <v>264130.700862</v>
      </c>
      <c r="F103" s="6">
        <v>50.2</v>
      </c>
      <c r="G103" s="6">
        <v>48.9</v>
      </c>
    </row>
    <row r="104" spans="1:7" x14ac:dyDescent="0.25">
      <c r="B104" s="7">
        <v>46112</v>
      </c>
      <c r="C104" s="4">
        <v>5111</v>
      </c>
      <c r="D104" s="6">
        <v>50.634886000000002</v>
      </c>
      <c r="E104" s="4">
        <v>258794.90234600002</v>
      </c>
      <c r="F104" s="6">
        <v>50.9</v>
      </c>
      <c r="G104" s="6">
        <v>50.3</v>
      </c>
    </row>
    <row r="105" spans="1:7" x14ac:dyDescent="0.25">
      <c r="B105" s="7">
        <v>46113</v>
      </c>
      <c r="C105" s="4">
        <v>3879</v>
      </c>
      <c r="D105" s="6">
        <v>51.197963000000001</v>
      </c>
      <c r="E105" s="4">
        <f t="shared" ref="E105" si="14">C105*D105</f>
        <v>198596.89847700001</v>
      </c>
      <c r="F105" s="6">
        <v>51.6</v>
      </c>
      <c r="G105" s="6">
        <v>50.9</v>
      </c>
    </row>
    <row r="106" spans="1:7" x14ac:dyDescent="0.25">
      <c r="B106" s="7">
        <v>46114</v>
      </c>
      <c r="C106" s="4">
        <v>3935</v>
      </c>
      <c r="D106" s="6">
        <v>50.726328000000002</v>
      </c>
      <c r="E106" s="4">
        <v>199608.10068</v>
      </c>
      <c r="F106" s="6">
        <v>51.2</v>
      </c>
      <c r="G106" s="6">
        <v>50.4</v>
      </c>
    </row>
    <row r="107" spans="1:7" x14ac:dyDescent="0.25">
      <c r="A107" s="2"/>
      <c r="B107" s="7">
        <v>46119</v>
      </c>
      <c r="C107" s="4">
        <v>3837</v>
      </c>
      <c r="D107" s="6">
        <v>52.006880000000002</v>
      </c>
      <c r="E107" s="4">
        <f t="shared" ref="E107" si="15">C107*D107</f>
        <v>199550.39856</v>
      </c>
      <c r="F107" s="6">
        <v>52.4</v>
      </c>
      <c r="G107" s="6">
        <v>51.7</v>
      </c>
    </row>
    <row r="108" spans="1:7" x14ac:dyDescent="0.25">
      <c r="A108" s="2"/>
      <c r="B108" s="7">
        <v>46120</v>
      </c>
      <c r="C108" s="4">
        <v>3696</v>
      </c>
      <c r="D108" s="6">
        <v>53.283712000000001</v>
      </c>
      <c r="E108" s="4">
        <v>196936.599552</v>
      </c>
      <c r="F108" s="6">
        <v>53.4</v>
      </c>
      <c r="G108" s="6">
        <v>53</v>
      </c>
    </row>
    <row r="109" spans="1:7" x14ac:dyDescent="0.25">
      <c r="A109" s="2"/>
      <c r="B109" s="7">
        <v>46121</v>
      </c>
      <c r="C109" s="4">
        <v>2917</v>
      </c>
      <c r="D109" s="6">
        <v>52.874116999999998</v>
      </c>
      <c r="E109" s="4">
        <v>154233.79928899999</v>
      </c>
      <c r="F109" s="6">
        <v>53.2</v>
      </c>
      <c r="G109" s="6">
        <v>52.5</v>
      </c>
    </row>
    <row r="110" spans="1:7" x14ac:dyDescent="0.25">
      <c r="A110" s="2"/>
      <c r="B110" s="7">
        <v>46122</v>
      </c>
      <c r="C110" s="4">
        <v>5000</v>
      </c>
      <c r="D110" s="6">
        <v>54.145919999999997</v>
      </c>
      <c r="E110" s="4">
        <f t="shared" ref="E110" si="16">C110*D110</f>
        <v>270729.59999999998</v>
      </c>
      <c r="F110" s="6">
        <v>54.5</v>
      </c>
      <c r="G110" s="6">
        <v>53.6</v>
      </c>
    </row>
    <row r="111" spans="1:7" x14ac:dyDescent="0.25">
      <c r="A111" s="2"/>
      <c r="B111" s="7">
        <v>46125</v>
      </c>
      <c r="C111" s="4">
        <v>3000</v>
      </c>
      <c r="D111" s="6">
        <v>53.4191</v>
      </c>
      <c r="E111" s="4">
        <v>160257.29999999999</v>
      </c>
      <c r="F111" s="6">
        <v>53.8</v>
      </c>
      <c r="G111" s="6">
        <v>53</v>
      </c>
    </row>
    <row r="112" spans="1:7" x14ac:dyDescent="0.25">
      <c r="A112" s="2"/>
      <c r="B112" s="7">
        <v>46126</v>
      </c>
      <c r="C112" s="4">
        <v>5018</v>
      </c>
      <c r="D112" s="6">
        <v>54.143165000000003</v>
      </c>
      <c r="E112" s="4">
        <v>271690.40197000001</v>
      </c>
      <c r="F112" s="6">
        <v>54.3</v>
      </c>
      <c r="G112" s="6">
        <v>53.7</v>
      </c>
    </row>
    <row r="113" spans="1:7" x14ac:dyDescent="0.25">
      <c r="A113" s="2"/>
      <c r="B113" s="7">
        <v>46127</v>
      </c>
      <c r="C113" s="4">
        <v>4962</v>
      </c>
      <c r="D113" s="6">
        <v>54.668318999999997</v>
      </c>
      <c r="E113" s="4">
        <f t="shared" ref="E113:E115" si="17">C113*D113</f>
        <v>271264.19887799997</v>
      </c>
      <c r="F113" s="6">
        <v>55.3</v>
      </c>
      <c r="G113" s="6">
        <v>54.2</v>
      </c>
    </row>
    <row r="114" spans="1:7" x14ac:dyDescent="0.25">
      <c r="A114" s="2"/>
      <c r="B114" s="7">
        <v>46128</v>
      </c>
      <c r="C114" s="4">
        <v>6270</v>
      </c>
      <c r="D114" s="6">
        <v>55.998150000000003</v>
      </c>
      <c r="E114" s="4">
        <f t="shared" si="17"/>
        <v>351108.40049999999</v>
      </c>
      <c r="F114" s="6">
        <v>56.3</v>
      </c>
      <c r="G114" s="6">
        <v>55.5</v>
      </c>
    </row>
    <row r="115" spans="1:7" x14ac:dyDescent="0.25">
      <c r="A115" s="2"/>
      <c r="B115" s="7">
        <v>46129</v>
      </c>
      <c r="C115" s="4">
        <v>5304</v>
      </c>
      <c r="D115" s="6">
        <v>56.109634</v>
      </c>
      <c r="E115" s="4">
        <f t="shared" si="17"/>
        <v>297605.49873599998</v>
      </c>
      <c r="F115" s="6">
        <v>56.4</v>
      </c>
      <c r="G115" s="6">
        <v>55.9</v>
      </c>
    </row>
    <row r="116" spans="1:7" x14ac:dyDescent="0.25">
      <c r="A116" s="2"/>
      <c r="B116" s="7">
        <v>46132</v>
      </c>
      <c r="C116" s="4">
        <v>6366</v>
      </c>
      <c r="D116" s="6">
        <v>54.919274000000001</v>
      </c>
      <c r="E116" s="4">
        <v>349616.09828400001</v>
      </c>
      <c r="F116" s="6">
        <v>55.9</v>
      </c>
      <c r="G116" s="6">
        <v>54.5</v>
      </c>
    </row>
    <row r="117" spans="1:7" x14ac:dyDescent="0.25">
      <c r="A117" s="2"/>
      <c r="B117" s="7">
        <v>46133</v>
      </c>
      <c r="C117" s="4">
        <v>3132</v>
      </c>
      <c r="D117" s="6">
        <v>54.997126000000002</v>
      </c>
      <c r="E117" s="4">
        <f t="shared" ref="E117:E118" si="18">C117*D117</f>
        <v>172250.998632</v>
      </c>
      <c r="F117" s="6">
        <v>55.2</v>
      </c>
      <c r="G117" s="6">
        <v>54.9</v>
      </c>
    </row>
    <row r="118" spans="1:7" x14ac:dyDescent="0.25">
      <c r="A118" s="2"/>
      <c r="B118" s="7">
        <v>46134</v>
      </c>
      <c r="C118" s="4">
        <v>3564</v>
      </c>
      <c r="D118" s="6">
        <v>55.369219999999999</v>
      </c>
      <c r="E118" s="4">
        <f t="shared" si="18"/>
        <v>197335.90007999999</v>
      </c>
      <c r="F118" s="6">
        <v>55.7</v>
      </c>
      <c r="G118" s="6">
        <v>55.1</v>
      </c>
    </row>
    <row r="119" spans="1:7" x14ac:dyDescent="0.25">
      <c r="A119" s="2"/>
      <c r="B119" s="7">
        <v>46135</v>
      </c>
      <c r="C119" s="4">
        <v>3820</v>
      </c>
      <c r="D119" s="6">
        <v>54.862957999999999</v>
      </c>
      <c r="E119" s="4">
        <v>209576.49956</v>
      </c>
      <c r="F119" s="6">
        <v>55.3</v>
      </c>
      <c r="G119" s="6">
        <v>54.6</v>
      </c>
    </row>
    <row r="120" spans="1:7" x14ac:dyDescent="0.25">
      <c r="A120" s="2"/>
      <c r="B120" s="7">
        <v>46136</v>
      </c>
      <c r="C120" s="4">
        <v>3519</v>
      </c>
      <c r="D120" s="6">
        <v>54.078119000000001</v>
      </c>
      <c r="E120" s="4">
        <v>190300.900761</v>
      </c>
      <c r="F120" s="6">
        <v>55.1</v>
      </c>
      <c r="G120" s="6">
        <v>53.7</v>
      </c>
    </row>
    <row r="121" spans="1:7" x14ac:dyDescent="0.25">
      <c r="A121" s="2"/>
      <c r="B121" s="7">
        <v>45774</v>
      </c>
      <c r="C121" s="4">
        <v>2518</v>
      </c>
      <c r="D121" s="6">
        <v>54.232208</v>
      </c>
      <c r="E121" s="4">
        <f t="shared" ref="E121:E126" si="19">C121*D121</f>
        <v>136556.69974400001</v>
      </c>
      <c r="F121" s="6">
        <v>54.5</v>
      </c>
      <c r="G121" s="6">
        <v>53.8</v>
      </c>
    </row>
    <row r="122" spans="1:7" x14ac:dyDescent="0.25">
      <c r="A122" s="2"/>
      <c r="B122" s="7">
        <v>46140</v>
      </c>
      <c r="C122" s="4">
        <v>7128</v>
      </c>
      <c r="D122" s="6">
        <v>52.919359999999998</v>
      </c>
      <c r="E122" s="4">
        <f t="shared" si="19"/>
        <v>377209.19808</v>
      </c>
      <c r="F122" s="6">
        <v>54.4</v>
      </c>
      <c r="G122" s="6">
        <v>52.3</v>
      </c>
    </row>
    <row r="123" spans="1:7" x14ac:dyDescent="0.25">
      <c r="A123" s="2"/>
      <c r="B123" s="7">
        <v>46141</v>
      </c>
      <c r="C123" s="4">
        <v>3659</v>
      </c>
      <c r="D123" s="6">
        <v>52.185433000000003</v>
      </c>
      <c r="E123" s="4">
        <f t="shared" si="19"/>
        <v>190946.499347</v>
      </c>
      <c r="F123" s="6">
        <v>52.7</v>
      </c>
      <c r="G123" s="6">
        <v>51.9</v>
      </c>
    </row>
    <row r="124" spans="1:7" x14ac:dyDescent="0.25">
      <c r="A124" s="2"/>
      <c r="B124" s="7">
        <v>46142</v>
      </c>
      <c r="C124" s="4">
        <v>2564</v>
      </c>
      <c r="D124" s="6">
        <v>52.187910000000002</v>
      </c>
      <c r="E124" s="4">
        <f t="shared" si="19"/>
        <v>133809.80124</v>
      </c>
      <c r="F124" s="6">
        <v>52.5</v>
      </c>
      <c r="G124" s="6">
        <v>51.7</v>
      </c>
    </row>
    <row r="125" spans="1:7" x14ac:dyDescent="0.25">
      <c r="A125" s="2"/>
      <c r="B125" s="7">
        <v>46146</v>
      </c>
      <c r="C125" s="4">
        <v>4321</v>
      </c>
      <c r="D125" s="6">
        <v>53.463388000000002</v>
      </c>
      <c r="E125" s="4">
        <f t="shared" si="19"/>
        <v>231015.29954800001</v>
      </c>
      <c r="F125" s="6">
        <v>53.8</v>
      </c>
      <c r="G125" s="6">
        <v>53.1</v>
      </c>
    </row>
    <row r="126" spans="1:7" x14ac:dyDescent="0.25">
      <c r="A126" s="2"/>
      <c r="B126" s="7">
        <v>46147</v>
      </c>
      <c r="C126" s="4">
        <v>5299</v>
      </c>
      <c r="D126" s="6">
        <v>51.794640000000001</v>
      </c>
      <c r="E126" s="4">
        <f t="shared" si="19"/>
        <v>274459.79736000003</v>
      </c>
      <c r="F126" s="6">
        <v>53</v>
      </c>
      <c r="G126" s="6">
        <v>51</v>
      </c>
    </row>
    <row r="127" spans="1:7" x14ac:dyDescent="0.25">
      <c r="A127" s="2"/>
      <c r="B127" s="7">
        <v>46148</v>
      </c>
      <c r="C127" s="4">
        <v>5136</v>
      </c>
      <c r="D127" s="6">
        <v>53.181269</v>
      </c>
      <c r="E127" s="4">
        <v>273138.997584</v>
      </c>
      <c r="F127" s="6">
        <v>53.7</v>
      </c>
      <c r="G127" s="6">
        <v>52</v>
      </c>
    </row>
    <row r="128" spans="1:7" x14ac:dyDescent="0.25">
      <c r="A128" s="2"/>
      <c r="B128" s="7">
        <v>46149</v>
      </c>
      <c r="C128" s="4">
        <v>5067</v>
      </c>
      <c r="D128" s="6">
        <v>53.765028999999998</v>
      </c>
      <c r="E128" s="4">
        <f t="shared" ref="E128:E135" si="20">C128*D128</f>
        <v>272427.40194299998</v>
      </c>
      <c r="F128" s="6">
        <v>54.6</v>
      </c>
      <c r="G128" s="6">
        <v>53.4</v>
      </c>
    </row>
    <row r="129" spans="1:7" x14ac:dyDescent="0.25">
      <c r="A129" s="2"/>
      <c r="B129" s="7">
        <v>46150</v>
      </c>
      <c r="C129" s="4">
        <v>5942</v>
      </c>
      <c r="D129" s="6">
        <v>45.896996000000001</v>
      </c>
      <c r="E129" s="4">
        <f t="shared" si="20"/>
        <v>272719.95023200003</v>
      </c>
      <c r="F129" s="6">
        <v>49</v>
      </c>
      <c r="G129" s="6">
        <v>44.35</v>
      </c>
    </row>
    <row r="130" spans="1:7" x14ac:dyDescent="0.25">
      <c r="A130" s="2"/>
      <c r="B130" s="7">
        <v>46153</v>
      </c>
      <c r="C130" s="4">
        <v>13507</v>
      </c>
      <c r="D130" s="6">
        <v>46.541186000000003</v>
      </c>
      <c r="E130" s="4">
        <f t="shared" si="20"/>
        <v>628631.79930200009</v>
      </c>
      <c r="F130" s="6">
        <v>46.95</v>
      </c>
      <c r="G130" s="6">
        <v>45.75</v>
      </c>
    </row>
    <row r="131" spans="1:7" x14ac:dyDescent="0.25">
      <c r="A131" s="2"/>
      <c r="B131" s="7">
        <v>46154</v>
      </c>
      <c r="C131" s="4">
        <v>13507</v>
      </c>
      <c r="D131" s="6">
        <v>48.19106</v>
      </c>
      <c r="E131" s="4">
        <f t="shared" si="20"/>
        <v>650916.64742000005</v>
      </c>
      <c r="F131" s="6">
        <v>49.15</v>
      </c>
      <c r="G131" s="6">
        <v>46.55</v>
      </c>
    </row>
    <row r="132" spans="1:7" x14ac:dyDescent="0.25">
      <c r="A132" s="2"/>
      <c r="B132" s="7">
        <v>46155</v>
      </c>
      <c r="C132" s="4">
        <v>12362</v>
      </c>
      <c r="D132" s="6">
        <v>47.970348999999999</v>
      </c>
      <c r="E132" s="4">
        <f t="shared" si="20"/>
        <v>593009.45433800004</v>
      </c>
      <c r="F132" s="6">
        <v>48.9</v>
      </c>
      <c r="G132" s="6">
        <v>47.2</v>
      </c>
    </row>
    <row r="133" spans="1:7" x14ac:dyDescent="0.25">
      <c r="A133" s="2"/>
      <c r="B133" s="7">
        <v>46157</v>
      </c>
      <c r="C133" s="4">
        <v>6490</v>
      </c>
      <c r="D133" s="6">
        <v>47.676825999999998</v>
      </c>
      <c r="E133" s="4">
        <f t="shared" si="20"/>
        <v>309422.60073999997</v>
      </c>
      <c r="F133" s="6">
        <v>48.15</v>
      </c>
      <c r="G133" s="6">
        <v>47.3</v>
      </c>
    </row>
    <row r="134" spans="1:7" x14ac:dyDescent="0.25">
      <c r="A134" s="2"/>
      <c r="B134" s="7">
        <v>46160</v>
      </c>
      <c r="C134" s="4">
        <v>4829</v>
      </c>
      <c r="D134" s="6">
        <v>48.056223000000003</v>
      </c>
      <c r="E134" s="4">
        <f t="shared" si="20"/>
        <v>232063.50086700002</v>
      </c>
      <c r="F134" s="6">
        <v>48.55</v>
      </c>
      <c r="G134" s="6">
        <v>47.3</v>
      </c>
    </row>
    <row r="135" spans="1:7" x14ac:dyDescent="0.25">
      <c r="A135" s="2"/>
      <c r="B135" s="7">
        <v>46161</v>
      </c>
      <c r="C135" s="4">
        <v>5044</v>
      </c>
      <c r="D135" s="6">
        <v>48.482514000000002</v>
      </c>
      <c r="E135" s="4">
        <f t="shared" si="20"/>
        <v>244545.80061600002</v>
      </c>
      <c r="F135" s="6">
        <v>49</v>
      </c>
      <c r="G135" s="6">
        <v>48.05</v>
      </c>
    </row>
    <row r="136" spans="1:7" x14ac:dyDescent="0.25">
      <c r="A136" s="2"/>
      <c r="B136" s="7">
        <v>46162</v>
      </c>
      <c r="C136" s="4">
        <v>9436</v>
      </c>
      <c r="D136" s="6">
        <v>48.124549999999999</v>
      </c>
      <c r="E136" s="4">
        <v>454103.25380000001</v>
      </c>
      <c r="F136" s="6">
        <v>48.6</v>
      </c>
      <c r="G136" s="6">
        <v>47.55</v>
      </c>
    </row>
    <row r="137" spans="1:7" x14ac:dyDescent="0.25">
      <c r="A137" s="2"/>
      <c r="B137" s="7">
        <v>46163</v>
      </c>
      <c r="C137" s="4">
        <v>4245</v>
      </c>
      <c r="D137" s="6">
        <v>48.518492000000002</v>
      </c>
      <c r="E137" s="4">
        <f t="shared" ref="E137" si="21">C137*D137</f>
        <v>205960.99854</v>
      </c>
      <c r="F137" s="6">
        <v>48.85</v>
      </c>
      <c r="G137" s="6">
        <v>48.15</v>
      </c>
    </row>
    <row r="138" spans="1:7" x14ac:dyDescent="0.25">
      <c r="B138" s="2"/>
      <c r="C138" s="1"/>
      <c r="D138" s="6"/>
      <c r="E138" s="4"/>
    </row>
    <row r="139" spans="1:7" x14ac:dyDescent="0.25">
      <c r="B139" s="2"/>
      <c r="C139" s="1"/>
      <c r="D139" s="6"/>
      <c r="E139" s="4"/>
    </row>
    <row r="140" spans="1:7" x14ac:dyDescent="0.25">
      <c r="B140" s="2"/>
      <c r="C140" s="1"/>
      <c r="D140" s="6"/>
      <c r="E140" s="4"/>
    </row>
    <row r="141" spans="1:7" x14ac:dyDescent="0.25">
      <c r="B141" s="2"/>
      <c r="C141" s="1"/>
      <c r="D141" s="6"/>
      <c r="E141" s="4"/>
    </row>
    <row r="142" spans="1:7" x14ac:dyDescent="0.25">
      <c r="B142" s="2"/>
      <c r="C142" s="1"/>
      <c r="D142" s="6"/>
      <c r="E142" s="4"/>
    </row>
    <row r="143" spans="1:7" x14ac:dyDescent="0.25">
      <c r="B143" s="2"/>
      <c r="D143" s="6"/>
      <c r="E143" s="4"/>
    </row>
    <row r="144" spans="1:7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C168" s="1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C181" s="1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C190" s="1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B314" s="2"/>
      <c r="C314" s="1"/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D330" s="6"/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  <row r="748" spans="5:5" x14ac:dyDescent="0.25">
      <c r="E748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18D3A67BA1544FA8127A31B5B4A34F" ma:contentTypeVersion="18" ma:contentTypeDescription="Ein neues Dokument erstellen." ma:contentTypeScope="" ma:versionID="8eab28508d5667c39a6e25650baa573a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9ae199b3a422d09829a09d74349a7719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4.xml><?xml version="1.0" encoding="utf-8"?>
<ds:datastoreItem xmlns:ds="http://schemas.openxmlformats.org/officeDocument/2006/customXml" ds:itemID="{C926D675-9FDA-49EE-870E-1227AE64D3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2026-05-21T16:23:37Z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